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66925"/>
  <mc:AlternateContent xmlns:mc="http://schemas.openxmlformats.org/markup-compatibility/2006">
    <mc:Choice Requires="x15">
      <x15ac:absPath xmlns:x15ac="http://schemas.microsoft.com/office/spreadsheetml/2010/11/ac" url="C:\Users\Almashaan.ns\Desktop\عبدالرحمن مقيم - مركز المعرفة\اتفاقيات التامين والمعدات الطبية\صيانة الأجهزة الطبية\صيانة الاجهزة\"/>
    </mc:Choice>
  </mc:AlternateContent>
  <xr:revisionPtr revIDLastSave="0" documentId="13_ncr:1_{F10FC25B-5793-426D-ACFA-917ABF12ED03}" xr6:coauthVersionLast="36" xr6:coauthVersionMax="47" xr10:uidLastSave="{00000000-0000-0000-0000-000000000000}"/>
  <bookViews>
    <workbookView xWindow="-110" yWindow="-110" windowWidth="19420" windowHeight="10420" activeTab="3" xr2:uid="{00000000-000D-0000-FFFF-FFFF00000000}"/>
  </bookViews>
  <sheets>
    <sheet name="صفحة الغلاف" sheetId="6" r:id="rId1"/>
    <sheet name="إشعار هام" sheetId="7" r:id="rId2"/>
    <sheet name="Product Master Template" sheetId="5" r:id="rId3"/>
    <sheet name="Product Details Template" sheetId="1" r:id="rId4"/>
    <sheet name="Payment Plan" sheetId="4" state="hidden" r:id="rId5"/>
    <sheet name="Order Unit" sheetId="2" state="hidden" r:id="rId6"/>
  </sheets>
  <externalReferences>
    <externalReference r:id="rId7"/>
  </externalReferences>
  <definedNames>
    <definedName name="_Hlk164866524" localSheetId="3">'Product Details Template'!$AA$29</definedName>
    <definedName name="_Hlk164866708" localSheetId="3">'Product Details Template'!$AA$119</definedName>
    <definedName name="BSIWhichPageSetup" hidden="1">1</definedName>
    <definedName name="BSIWhichPageSetup_0" hidden="1">"0þ"</definedName>
    <definedName name="COA_11">#REF!</definedName>
    <definedName name="COA_13">#REF!</definedName>
    <definedName name="COA_14">#REF!</definedName>
    <definedName name="COA_15">#REF!</definedName>
    <definedName name="COA_16">#REF!</definedName>
    <definedName name="COA_17">#REF!</definedName>
    <definedName name="COA_18">#REF!</definedName>
    <definedName name="COA_19">#REF!</definedName>
    <definedName name="COA_20">#REF!</definedName>
    <definedName name="COA_40">#REF!</definedName>
    <definedName name="COA_51">#REF!</definedName>
    <definedName name="COA_52">#REF!</definedName>
    <definedName name="COA_53">#REF!</definedName>
    <definedName name="COA_54">#REF!</definedName>
    <definedName name="COA_55">#REF!</definedName>
    <definedName name="COA_60">#REF!</definedName>
    <definedName name="COA_70">#REF!</definedName>
    <definedName name="COA_80">#REF!</definedName>
    <definedName name="COA_90">#REF!</definedName>
    <definedName name="COA50A">#REF!</definedName>
    <definedName name="COA50B">#REF!</definedName>
    <definedName name="CONSUM">#REF!</definedName>
    <definedName name="CV_1">'[1]Index 1X'!#REF!</definedName>
    <definedName name="CV_20">#REF!</definedName>
    <definedName name="CV_50">#REF!</definedName>
    <definedName name="CV_60">#REF!</definedName>
    <definedName name="CV_70">#REF!</definedName>
    <definedName name="CV_80">#REF!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 i="1" l="1"/>
  <c r="O2" i="1"/>
  <c r="P2" i="1"/>
  <c r="Q2" i="1"/>
  <c r="R2" i="1"/>
</calcChain>
</file>

<file path=xl/sharedStrings.xml><?xml version="1.0" encoding="utf-8"?>
<sst xmlns="http://schemas.openxmlformats.org/spreadsheetml/2006/main" count="2072" uniqueCount="370">
  <si>
    <t>كتالوج Fujifilms</t>
  </si>
  <si>
    <t>رقم الوثيقة: EXP-AN0-RG-000008
رقم الإصدار: 000</t>
  </si>
  <si>
    <t>إشعار هام وإخلاء مسؤولية</t>
  </si>
  <si>
    <t>هذه ("الوثيقة") مملوكة حصرًا لهيئة كفاءة الإنفاق والمشروعات الحكومية، 
ويجب على كل معني أو من يطلع على هذه الوثيقة قراءة هذا الإشعار بالكامل إلى جانب قراءة  أحكام هذه الوثيقة، ويجوز للإدارات المعنية في الهيئة الإفصاح عن هذه الوثيقة أو مقتطفات منها لمستشاريها و / أو المتعاقدين المعنيين ("المتعاملين") ، شريطة أن يكون هناك حاجة وبعد التنسيق وإحاطة الإدارة المالكة للوثيقة، كما تنوه الهيئة إلى أن أي استخدام أو اعتماد على هذه الوثيقة، أو بعضها يلزم أن يسبقه  إحاطة مالك الوثيقة، وأي استخدام أو  اعتماد على هذه الوثيقة، أو مقتطفات منها، من قبل أي طرف، بما في ذلك الكيانات الحكومية والمستشارين و / أو المتعاقدين المعنيين، هي على مسؤولية ذلك الطرف وحده.</t>
  </si>
  <si>
    <t xml:space="preserve">Category Id 
رقم/كود الفئة </t>
  </si>
  <si>
    <t>Proudcut ID</t>
  </si>
  <si>
    <t>Category Description (Arabic)</t>
  </si>
  <si>
    <t>Category Description (English)</t>
  </si>
  <si>
    <t>Supplier Name
اسم المورد</t>
  </si>
  <si>
    <t>Product Description (English) 40 digits
وصف قصير للمنتج 40 حرف إنجليزي</t>
  </si>
  <si>
    <t>Product Desription (Arabic) 40 digits
وصف قصير للمنتج 40 حرف عربي</t>
  </si>
  <si>
    <t>Manufacturer/Model No (40) digits
رقم الموديل/المصنع</t>
  </si>
  <si>
    <t>Country of Origin
بلد المنشأ</t>
  </si>
  <si>
    <t>بلد المنشأ</t>
  </si>
  <si>
    <t>المصنع/ رقم الموديل</t>
  </si>
  <si>
    <t>Order Unit
وحدة الشراء</t>
  </si>
  <si>
    <t>Additional Details (Arabic )
تفاصيل إضافية للمنتج عربي</t>
  </si>
  <si>
    <t xml:space="preserve">قطع غيار أجهزة التصوير الطبي </t>
  </si>
  <si>
    <t>Spare parts of medical imaging equipment</t>
  </si>
  <si>
    <t>شركة فاروق و مأمون تمر</t>
  </si>
  <si>
    <t>X-RAY MONOBLOCK  FDX VISIONARY</t>
  </si>
  <si>
    <t>Japan</t>
  </si>
  <si>
    <t>5500165 (Fujifilm)</t>
  </si>
  <si>
    <t xml:space="preserve">EA </t>
  </si>
  <si>
    <t xml:space="preserve">1.	توريد القطعة المطلوبة خلال  7 أيام عمل من تاريخ إصدار أمر الشراء.
2.	توفير القطعة بالجودة المطلوبة من المصنع 
3.	لا تشمل تبديل وتركيب قطع الغيار.
4.	زمن التغطية: 9 ساعات عمل خلال أيام العمل الأسبوعي (5 أيام). </t>
  </si>
  <si>
    <t>KIT,PHEAD CABLE AND GASKET  ILLUMENA</t>
  </si>
  <si>
    <t>224066 (Fujifilm)</t>
  </si>
  <si>
    <t>FS - POWER SUPPLY  FLOW SENSE</t>
  </si>
  <si>
    <t>224367 (Fujifilm)</t>
  </si>
  <si>
    <t>FS - Power Supply without hydraulic assy</t>
  </si>
  <si>
    <t>37743 (Fujifilm)</t>
  </si>
  <si>
    <t>CT-DMS16-1B (Detectors set)  FCT Speedia</t>
  </si>
  <si>
    <t>7120575A (Fujifilm)</t>
  </si>
  <si>
    <t>KIT,OPTIV PH DISPLAY  OPTIVANTAGE</t>
  </si>
  <si>
    <t>844337S (Fujifilm)</t>
  </si>
  <si>
    <t>CONSOLE  OPTIONE</t>
  </si>
  <si>
    <t>846100S (Fujifilm)</t>
  </si>
  <si>
    <t>CONSOLE  OPTIVANTAGE</t>
  </si>
  <si>
    <t>HV TANK ASSY(3P 480V, NT)/HT-82T2B Rev.0</t>
  </si>
  <si>
    <t>A01-001-3000-05 (Fujifilm)</t>
  </si>
  <si>
    <t>HV TANK ASSY(3P 480V,NT) /HT-82T2B Rev.0</t>
  </si>
  <si>
    <t>HV TANK ASSY(3P 480V,NT /HT-82T2B Rev.0</t>
  </si>
  <si>
    <t>HV TANK ASSY(3P 480V,NT)/HT-82T2B Rev.0</t>
  </si>
  <si>
    <t>FAN 256 PIXELS DETECTOR FDX VISIONARY</t>
  </si>
  <si>
    <t>A7H35002 (Fujifilm)</t>
  </si>
  <si>
    <t>X-Ray Tube Unit  ULM-6WA-41T FCT Speedia</t>
  </si>
  <si>
    <t>COG599XX (Fujifilm)</t>
  </si>
  <si>
    <t>BOARD ASSEMBLY (SND28C)  DRYPIX SMART</t>
  </si>
  <si>
    <t>F113Y100918E (Fujifilm)</t>
  </si>
  <si>
    <t>GENERATOR  INNOVALITY 2D</t>
  </si>
  <si>
    <t>F814Y100564G (Fujifilm)</t>
  </si>
  <si>
    <t>GENERATOR  INNOVALITY 3D (with Biopsy)</t>
  </si>
  <si>
    <t>GENERATOR INNOVALITY 3D (without Biopsy)</t>
  </si>
  <si>
    <t>SCANNING OPTICS UNIT  PRIMA T</t>
  </si>
  <si>
    <t>F839Y100052 (Fujifilm)</t>
  </si>
  <si>
    <t>SCANNING OPTICS UNIT  DRYPIX EDGE</t>
  </si>
  <si>
    <t>F839Y100104B (Fujifilm)</t>
  </si>
  <si>
    <t>SCANNING OPTICS UNIT  CAPSULA</t>
  </si>
  <si>
    <t>F839Y120021A (Fujifilm)</t>
  </si>
  <si>
    <t>PNL31A  DRYPIX PLUS</t>
  </si>
  <si>
    <t>F845Y100120E (Fujifilm)</t>
  </si>
  <si>
    <t>DR-ID 200CSI RU 1T2P LE  ACSELERATE</t>
  </si>
  <si>
    <t>F845Y100128A (Fujifilm)</t>
  </si>
  <si>
    <t>DR-ID 200CSI RU 1T2P LE  DEVO SUITE</t>
  </si>
  <si>
    <t>PANEL UNIT  INNOVALITY 2D</t>
  </si>
  <si>
    <t>F898Y101616G (Fujifilm)</t>
  </si>
  <si>
    <t>PANEL UNIT  INNOVALITY 3D(with Biopsy)</t>
  </si>
  <si>
    <t>PANEL UNIT INNOVALITY 3D(without Biopsy)</t>
  </si>
  <si>
    <t>MONO-TANK ASSEMBLY  NANO</t>
  </si>
  <si>
    <t>F898Y201022A (Fujifilm)</t>
  </si>
  <si>
    <t>0.7/1.3U163C-36(FR)  FDR GO Dual FPD</t>
  </si>
  <si>
    <t>FW07G582-50340-50 (Fujifilm)</t>
  </si>
  <si>
    <t>0.7/1.3U163C-36(FR)  FDR GO Single FPD</t>
  </si>
  <si>
    <t>0.7/1.3U163C-36(FR)  FDR GO+ Dual FPD</t>
  </si>
  <si>
    <t>FW07G582-50340-62 (Fujifilm)</t>
  </si>
  <si>
    <t>0.7/1.3U163C-36(FR)  FDR GO+ Single FPD</t>
  </si>
  <si>
    <t>Bellus II Workstation BELLUS II</t>
  </si>
  <si>
    <t>MEHW-1395 (Fujifilm)</t>
  </si>
  <si>
    <t>DR-ID 1213 CSI  DEVOII Dual FPD</t>
  </si>
  <si>
    <t>S16469296 (Fujifilm)</t>
  </si>
  <si>
    <t>DR-ID 1213 CSI  DEVOII Single FPD</t>
  </si>
  <si>
    <t>DR-ID 1213 CSI  FDR GO Dual FPD</t>
  </si>
  <si>
    <t>DR-ID 1213 CSI  FDR GO Single FPD</t>
  </si>
  <si>
    <t>DR-ID 1213 CSI  FDR GO+ Dual FPD</t>
  </si>
  <si>
    <t>DR-ID 1213 CSI  FDR GO+ Single FPD</t>
  </si>
  <si>
    <t>DR-ID 1213 CSI  FDR SMART F Dual FPD</t>
  </si>
  <si>
    <t>DR-ID 1213 CSI  FDR SMART X DUAL FPD</t>
  </si>
  <si>
    <t>DR-ID 1213 CSI  NANO</t>
  </si>
  <si>
    <t>DR-ID 1211 CSI  DEVOII Dual FPD</t>
  </si>
  <si>
    <t>S16477023 (Fujifilm)</t>
  </si>
  <si>
    <t>DR-ID 1211 CSI  DEVOII Single FPD</t>
  </si>
  <si>
    <t>DR-ID 1211 CSI  FDR GO Dual FPD</t>
  </si>
  <si>
    <t>DR-ID 1211 CSI  FDR GO Single FPD</t>
  </si>
  <si>
    <t>DR-ID 1211 CSI  FDR GO+ Dual FPD</t>
  </si>
  <si>
    <t>DR-ID 1211 CSI  FDR GO+ Single FPD</t>
  </si>
  <si>
    <t>DR-ID 1211 CSI  FDR SMART F Dual FPD</t>
  </si>
  <si>
    <t>DR-ID 1211 CSI  FDR SMART F Single FPD</t>
  </si>
  <si>
    <t>DR-ID 1211 CSI  FDR SMART X DUAL FPD</t>
  </si>
  <si>
    <t>DR-ID 1211 CSI  FDR SMART X Single FPD</t>
  </si>
  <si>
    <t>DR-ID 1211 CSI  NANO</t>
  </si>
  <si>
    <t>3000AWS A10-V9.3 SWL E  INNOVALITY 2D</t>
  </si>
  <si>
    <t>S16803911 (Fujifilm)</t>
  </si>
  <si>
    <t>3000AWS SWL E INNOVALITY 3D(with Biopsy)</t>
  </si>
  <si>
    <t>3000AWS INNOVALITY 3D(without Biopsy)</t>
  </si>
  <si>
    <t>X-RAY TUBE G296 600KHU  ACSELERATE</t>
  </si>
  <si>
    <t>W14G1105-810-108 (Fujifilm)</t>
  </si>
  <si>
    <t>X-RAY TUBE G296 600KHU  DEVO SUITE</t>
  </si>
  <si>
    <t xml:space="preserve">Product ID </t>
  </si>
  <si>
    <t>additional subservice  "X/Blank"
خدمة إضافية</t>
  </si>
  <si>
    <t>Additional service name</t>
  </si>
  <si>
    <t>Additional service Fees _EN</t>
  </si>
  <si>
    <t>Additional service Fees _AR</t>
  </si>
  <si>
    <t>Additional service Detials_EN</t>
  </si>
  <si>
    <t>Additional service Detials_AR</t>
  </si>
  <si>
    <t>Payment Plan Flag "X/Blank"
خطة الدفع السنوي فعالة/غير فعالة2</t>
  </si>
  <si>
    <t>No of Years
عدد السنين</t>
  </si>
  <si>
    <t>Percentage"%" Per Year
النسبة لكل عام</t>
  </si>
  <si>
    <t>Mini Competition Flag "Required/Not Applicable/Optional" 
نوع تطبيق المنافسة المصغرة "اختياري\اجباري\لا ينطبق"</t>
  </si>
  <si>
    <t>Duration Flag "X/Blank"
المدة فعالة/غير فعالة</t>
  </si>
  <si>
    <t>Duration Flag "X/Blank"
المدة فعالة/غير فعالة2</t>
  </si>
  <si>
    <t>Duration Type
نوع المدة</t>
  </si>
  <si>
    <t>Service Duration
مدة الخدمة</t>
  </si>
  <si>
    <t>Maximum Duration
أعلى مدة مسموحة للطلب</t>
  </si>
  <si>
    <t>Maximum Duration
أعلى مدة مسموحة للطلب2</t>
  </si>
  <si>
    <t>Offer No. (Hide)</t>
  </si>
  <si>
    <t>Original Category Name (HIDE)</t>
  </si>
  <si>
    <t>صيانة أجهزة التصوير الطبي وملحقاتها لشركة</t>
  </si>
  <si>
    <t>Maintenance of medical imaging equipment</t>
  </si>
  <si>
    <t xml:space="preserve">شركة فاروق ومأمون تمر  </t>
  </si>
  <si>
    <t>DIGITAL XRAY  ACSELERATE PlanA</t>
  </si>
  <si>
    <t>X</t>
  </si>
  <si>
    <t>Year</t>
  </si>
  <si>
    <t>Fujifilm</t>
  </si>
  <si>
    <t>Saudi Arabia</t>
  </si>
  <si>
    <t>1Y</t>
  </si>
  <si>
    <t>1.	زمن استجابة مؤكد خلال  خمس أيام عمل من تاريخ بداية العقد.
2.	الصيانة الوقائية: تنفيذ الصيانة الوقائية الدورية لجعل الجهاز يعتمد عليه بصورة مثلى وذلك من خلال تطبيق معايير للعناية الفائقة المسبقة بالجهاز تشمل أطقم الصيانة الدورية (حسب ماهو موضح في كتيب الصيانة) ولا تشمل قطع الغيار لهذه الفئة.
3.	تحديث السلامة الخاص بمكونات الأجهزة وبالبرامج الكمبيوترية للتأكد من أن الجهاز متوافق مع كافة معايير السلامة التي تستجد.
4.	فحوصات السلامة/ فحوصات السلامة الكهربائية حسب توصية المصنع للتأكد من أن الجهاز متوافق مع كافة معايير السلامة لاستخدام الاكلينيكي.
5.	الفحوصات الميكانيكية/ الوظيفية: إجراء عدد من الفحوصات الوظيفية لضمان حسن أداء الجهاز والاعتماد عليه.
6.	لاتشمل أجور الصيانة التصحيحية وقطع الغيار.
7.	المستهلكات غير مشمولة على الإطلاق.
8.	الالتزام بتصحيح الاستدعاءات المصنعية (recall) خلال فترة العقد وبحسب الآلية المتبعة في نظام هيئة الغذاء والدواء</t>
  </si>
  <si>
    <t>CR  All Models PlanA</t>
  </si>
  <si>
    <t>PRINTER ID All Models PlanA</t>
  </si>
  <si>
    <t>Bellus WS  Mammography BELLUS II PlanA</t>
  </si>
  <si>
    <t>DIGITAL XRAY  DEVO SUITE PlanA</t>
  </si>
  <si>
    <t>RETRO SOLUTION  DEVOII Dual FPD PlanA</t>
  </si>
  <si>
    <t>RETRO SOLUTION  DEVOII Single FPD  PlanA</t>
  </si>
  <si>
    <t>MOBILE XRAY  FCR GO PlanA</t>
  </si>
  <si>
    <t>CT FCT Speedia PlanA</t>
  </si>
  <si>
    <t>MOBILE XRAY  FDR GO Dual FPD PlanA</t>
  </si>
  <si>
    <t>MOBILE XRAY  FDR GO Single FPD PlanA</t>
  </si>
  <si>
    <t>MOBILE XRAY  FDR GO+ Dual FPD PlanA</t>
  </si>
  <si>
    <t>MOBILE XRAY  FDR GO+ Single FPD PlanA</t>
  </si>
  <si>
    <t>XRAY  FDR SMART F Dual FPD PlanA</t>
  </si>
  <si>
    <t>XRAY  FDR SMART F Single FPD PlanA</t>
  </si>
  <si>
    <t>XRAY  FDR SMART X DUAL FPD PlanA</t>
  </si>
  <si>
    <t>XRAY  FDR SMART X Single FPD PlanA</t>
  </si>
  <si>
    <t>BMD  FDX VISIONARY PlanA</t>
  </si>
  <si>
    <t>INJECTORS  FLOW SENSE PlanA</t>
  </si>
  <si>
    <t>INJECTORS  ILLUMENA PlanA</t>
  </si>
  <si>
    <t>MAMMOGRAPHY . INNOVALITY 2D PlanA</t>
  </si>
  <si>
    <t>MAMMO  INNOVALITY 3D (with Biopsy) PlanA</t>
  </si>
  <si>
    <t>MAMMO INNOVALITY 3D(without Biopsy)PlanA</t>
  </si>
  <si>
    <t>MOBILE XRAY  NANO PlanA</t>
  </si>
  <si>
    <t>INJECTORS  OPTIONE  PlanA</t>
  </si>
  <si>
    <t>INJECTORS  OPTIVANTAGE PlanA</t>
  </si>
  <si>
    <t>DIGITAL XRAY  ACSELERATE PlanB</t>
  </si>
  <si>
    <t>1.	استقبال البلاغات واستدعاءات الدعم الفني لأي خلل وظيفي لفحص الجهاز وكتابة التقارير بالأعطال.
2.	زمن استجابة مؤكد من الاستدعاء للموقع أو من خلال الدعم عن بعد خلال 24 ساعة للمدن الرئيسية و 48 ساعة للمدن المجاورة و 72 ساعة للمدن النائية.
3.	ضمان كفاءة عمل للجهاز (Uptime) بنسبة 90% تحسب من تاريخ تعميد قطع الغيار.
4.	ضمان الجودة: إجراء اختبارات منتظمة لضمان ثبات الجودة للصور والفحوصات.
5.	الصيانة الوقائية: تنفيذ الصيانة الوقائية الدورية لجعل الجهاز يعتمد عليه بصورة مثلى وذلك من خلال تطبيق معايير للعناية الفائقة المسبقة بالجهاز تشمل أطقم الصيانة الدورية (حسب ماهو موضح في كتيب الصيانة) ولا تشمل قطع الغيار لهذه الفئة.
6.	الصيانة التصحيحية: تنفيذ أي أعمال تصحيحية مطلوبة خلال فترة الصيانة وتغطية كاملة لتكاليف الدعم الفني لأي أعمال صيانة تصحيحية ولا تشمل قطع الغيار لهذه الفئة. 
7.	إمكانية الوصول لمهندسي المساندة الفنية ولمكتب العناية بالعملاء بصورة غير محدودة.
8.	الدعم عن بعد: تشخيص شامل لمسح الجهاز لتلمس أي أخطاء والكشف عنها قبل أن تؤدي إلى تعطل الجهاز، بالإضافة إلى إصلاح الجهاز في حال عدم الحاجة للحضور إلى الموقع.
9.	التحديث الخاص بمكونات الأجهزة وبالبرامج الكمبيوترية: إجراء عدة تحديثات من الشركة الصانعة للحفاظ على الجهاز متماشياً مع آخر التحديثات التقنية.
10.	تحديث السلامة الخاص بمكونات الأجهزة وبالبرامج الكمبيوترية للتأكد من أن الجهاز متوافق مع كافة معايير السلامة التي تستجد.
11.	فحوصات السلامة/ فحوصات السلامة الكهربائية حسب توصية المصنع للتأكد من أن الجهاز متوافق مع كافة معايير السلامة لاستخدام الاكلينيكي.
12.	الفحوصات الميكانيكية/ الوظيفية: إجراء عدد من الفحوصات الوظيفية لضمان حسن أداء الجهاز والاعتماد عليه.
13.	لا تشمل قطع الغيار.
14.	المستهلكات غير مشمولة على الإطلاق.
15.	زمن التغطية: 9 ساعات عمل خلال أيام العمل الأسبوعي (5 أيام) 
16.	تبديل قطع الغيار يجب أن يتم خلال 7 ايام عمل بعد اصدار تعميد الشراء او خطاب الترسية من الجهة الحكومية.
17.	الالتزام بتصحيح الاستدعاءات المصنعية (recall) خلال فترة العقد وبحسب الآلية المتبعة في نظام هيئة الغذاء والدواء.
18.	يتم إصلاح الجهاز خلال يومين عمل بعد فحصه ضمن زمن الاستجابة المحدد في حال لم يتم طلب قطع الغيار أو في حال استلام قطع الغيار لكل بلاغ.</t>
  </si>
  <si>
    <t>CR  All Models PlanB</t>
  </si>
  <si>
    <t>PRINTER ID All Models PlanB</t>
  </si>
  <si>
    <t>Bellus WS  Mammography BELLUS II PlanB</t>
  </si>
  <si>
    <t>DIGITAL XRAY  DEVO SUITE PlanB</t>
  </si>
  <si>
    <t>RETRO SOLUTION  DEVOII Dual FPD PlanB</t>
  </si>
  <si>
    <t>RETRO SOLUTION  DEVOII Single FPD  PlanB</t>
  </si>
  <si>
    <t>MOBILE XRAY  FCR GO PlanB</t>
  </si>
  <si>
    <t>CT FCT Speedia PlanB</t>
  </si>
  <si>
    <t>MOBILE XRAY  FDR GO Dual FPD PlanB</t>
  </si>
  <si>
    <t>MOBILE XRAY  FDR GO Single FPD PlanB</t>
  </si>
  <si>
    <t>MOBILE XRAY  FDR GO+ Dual FPD PlanB</t>
  </si>
  <si>
    <t>MOBILE XRAY  FDR GO+ Single FPD PlanB</t>
  </si>
  <si>
    <t>XRAY  FDR SMART F Dual FPD PlanB</t>
  </si>
  <si>
    <t>XRAY  FDR SMART F Single FPD PlanB</t>
  </si>
  <si>
    <t>XRAY  FDR SMART X DUAL FPD PlanB</t>
  </si>
  <si>
    <t>XRAY  FDR SMART X Single FPD PlanB</t>
  </si>
  <si>
    <t>BMD  FDX VISIONARY PlanB</t>
  </si>
  <si>
    <t>INJECTORS  FLOW SENSE PlanB</t>
  </si>
  <si>
    <t>INJECTORS  ILLUMENA PlanB</t>
  </si>
  <si>
    <t>MAMMOGRAPHY . INNOVALITY 2D PlanB</t>
  </si>
  <si>
    <t>MAMMO  INNOVALITY 3D(with Biopsy) PlanB</t>
  </si>
  <si>
    <t>MAMMO INNOVALITY 3D(without Biopsy)PlanB</t>
  </si>
  <si>
    <t>MOBILE XRAY  NANO PlanB</t>
  </si>
  <si>
    <t>INJECTORS  OPTIONE  PlanB</t>
  </si>
  <si>
    <t>INJECTORS  OPTIVANTAGE PlanB</t>
  </si>
  <si>
    <t>DIGITAL XRAY  ACSELERATE PlanC</t>
  </si>
  <si>
    <t>1.	استقبال البلاغات واستدعاءات الدعم الفني لأي خلل وظيفي لفحص الجهاز وكتابة التقارير بالأعطال.
2.	زمن استجابة مؤكد من الاستدعاء للموقع او من خلال الدعم عن بعد خلال 24 ساعة للمدن الرئيسية و48 ساعة للمدن المجاورة و72 ساعة للمدن النائية.
3.	ضمان كفاءة عمل للجهاز  (Uptime) بنسبة 90% تحسب من تاريخ تعميد قطع الغيار.
4.	ضمان الجودة: إجراء اختبارات منتظمة لضمان ثبات الجودة للصور والفحوصات.
5.	الصيانة الوقائية: تنفيذ الصيانة الوقائية الدورية لجعل الجهاز يعتمد عليه بصورة بمثلى وذلك من خلال تطبيق معايير للعناية الفائقة المسبقة بالجهاز تشمل أطقم الصيانة الدورية (حسب ماهو موضح في كتيب الصيانة)  ولا تشمل قطع الغيار عالية القيمة لهذه الفئة.
6.	الصيانة التصحيحية: تنفيذ أي أعمال تصحيحية مطلوبة خلال فترة الصيانة وتغطية كاملة لتكاليف الدعم الفني لأي أعمال صيانة تصحيحية.
7.	إمكانية الوصول لمهندسي المساندة الفنية ولمكتب العناية بالعملاء بصورة غير محدودة.
8.	الدعم عن بعد: تشخيص شامل لمسح الجهاز لتلمس أي أخطاء والكشف عنها قبل أن تؤدي إلى تعطل الجهاز، بالإضافة إلى إصلاح الجهاز في حال عدم الحاجة للحضور إلى الموقع.
9.	التحديث الخاص بمكونات الأجهزة وبالبرامج الكمبيوترية: إجراء عدة تحديثات من الشركة الصانعة للحفاظ على الجهاز متماشياً مع آخر التحديثات التقنية.
10.	تحديث السلامة الخاص بمكونات الأجهزة وبالبرامج الكمبيوترية للتأكد من أن الجهاز متوافق مع كافة معايير السلامة التي تستجد.
11.	فحوصات السلامة/ فحوصات السلامة الكهربائية حسب توصية المصنع للتأكد من أن الجهاز متوافق مع كافة معايير السلامة.
12.	الفحوصات الميكانيكية/ الوظيفية: إجراء عدد من الفحوصات الوظيفية لضمان حسن أداء الجهاز والاعتماد عليه.
13.	استبدال قطع الغيار: تغطية كاملة لاستبدال كافة قطع الغيار (لا تشمل قطع الغيار عالية القيمة)
14.	قطع المستهلكات غير مشمولة على الإطلاق.
15.	زمن التغطية: 9 ساعات عمل خلال أيام العمل الأسبوعي (5 أيام). 
16.	تبديل قطع الغيار يجب أن يتم خلال يومين عمل بعد فحص الجهاز او 7 ايام عمل بعد اصدار تعميد الشراء لقطع الغيار عالية القيمة.
17.	الالتزام بتصحيح الاستدعاءات المصنعية (recall) خلال فترة العقد وبحسب الآلية المتبعة في نظام هيئة الغذاء والدواء.
18.	يتم إصلاح الجهاز خلال يومين عمل بعد فحصه ضمن زمن الاستجابة المحدد في حال لم يتم طلب قطع الغيار عالية القيمة لكل بلاغ</t>
  </si>
  <si>
    <t>CR  All Models PlanC</t>
  </si>
  <si>
    <t>PRINTER ID All Models PlanC</t>
  </si>
  <si>
    <t>Bellus WS Mammography BELLUS II PlanC</t>
  </si>
  <si>
    <t>DIGITAL XRAY  DEVO SUITE PlanC</t>
  </si>
  <si>
    <t>RETRO SOLUTION  DEVOII Dual FPD PlanC</t>
  </si>
  <si>
    <t>RETRO SOLUTION  DEVOII Single FPD  PlanC</t>
  </si>
  <si>
    <t>CT FCT Speedia PlanC</t>
  </si>
  <si>
    <t>MOBILE XRAY  FDR GO Dual FPD PlanC</t>
  </si>
  <si>
    <t>MOBILE XRAY  FDR GO Single FPD PlanC</t>
  </si>
  <si>
    <t>MOBILE XRAY  FDR GO+ Dual FPD PlanC</t>
  </si>
  <si>
    <t>MOBILE XRAY  FDR GO+ Single FPD PlanC</t>
  </si>
  <si>
    <t>XRAY  FDR SMART F Dual FPD PlanC</t>
  </si>
  <si>
    <t>XRAY  FDR SMART F Single FPD PlanC</t>
  </si>
  <si>
    <t>XRAY  FDR SMART X DUAL FPD PlanC</t>
  </si>
  <si>
    <t>XRAY  FDR SMART X Single FPD PlanC</t>
  </si>
  <si>
    <t>BMD  FDX VISIONARY PlanC</t>
  </si>
  <si>
    <t>INJECTORS  FLOW SENSE PlanC</t>
  </si>
  <si>
    <t>INJECTORS  ILLUMENA PlanC</t>
  </si>
  <si>
    <t>MAMMOGRAPHY . INNOVALITY 2D PlanC</t>
  </si>
  <si>
    <t>MAMMO  INNOVALITY 3D (with Biopsy) PlanC</t>
  </si>
  <si>
    <t>MAMMO  INNOVALITY3D(without Biopsy)PlanC</t>
  </si>
  <si>
    <t>MOBILE XRAY  NANO PlanC</t>
  </si>
  <si>
    <t>INJECTORS  OPTIONE  PlanC</t>
  </si>
  <si>
    <t>INJECTORS  OPTIVANTAGE PlanC</t>
  </si>
  <si>
    <t>DIGITAL XRAY  ACSELERATE PlanD</t>
  </si>
  <si>
    <t>1.	استقبال البلاغات واستدعاءات الدعم الفني لأي خلل وظيفي لفحص الجهاز وكتابة التقارير بالأعطال.
2.	زمن استجابة مؤكد من الاستدعاء للموقع او من خلال الدعم عن بعد خلال 24 ساعة للمدن الرئيسية و48 ساعة للمدن المجاورة و72 ساعة للمدن النائية
3.	ضمان كفاءة عمل للجهاز   (Uptime)بنسبة 95%
4.	ضمان الجودة: إجراء اختبارات منتظمة لضمان ثبات الجودة للصور والفحوصات.
5.	الصيانة الوقائية: تنفيذ الصيانة الوقائية الدورية لجعل الجهاز يعتمد عليه بصورة بمثلى وذلك من خلال تطبيق معايير للعناية الفائقة المسبقة بالجهاز تشمل أطقم الصيانة الدورية (حسب ماهو موضح في كتيب الصيانة)  وتشمل قطع الغيار.
6.	الصيانة التصحيحية: تنفيذ أي أعمال تصحيحية مطلوبة خلال فترة الصيانة وتغطية كاملة لتكاليف العمالة لأي أعمال صيانة تصحيحية.
7.	إمكانية الوصول لمهندسي المساندة الفنية ولمكتب العناية بالعملاء بصورة غير محدودة.
8.	التحديث الخاص بمكونات الأجهزة وبالبرامج الكمبيوترية: إجراء عدة تحديثات من الشركة الصانعة للحفاظ على الجهاز متماشياً مع آخر التحديثات التقنية.
9.	الدعم عن بعد: تشخيص شامل لمسح الجهاز لتلمس أي أخطاء والكشف عنها قبل أن تؤدي إلى تعطل الجهاز، بالإضافة إلى إصلاح الجهاز في حال عدم الحاجة للحضور إلى الموقع.
10.	تحديث السلامة الخاص بمكونات الأجهزة وبالبرامج الكمبيوترية للتأكد من أن الجهاز متوافق مع كافة معايير السلامة التي تستجد.
11.	فحوصات السلامة/ فحوصات السلامة الكهربائية حسب توصية المصنع للتأكد من أن الجهاز متوافق مع كافة معايير السلامة للاستخدام الاكلينيكي.
12.	الفحوصات الميكانيكية/ الوظيفية: إجراء عدد من الفحوصات الوظيفية لضمان حسن أداء الجهاز والاعتماد عليه.
13.	استبدال قطع الغيار: تغطية كاملة لاستبدال كافة قطع الغيار.
14.	قطع المستهلكات غير مشمولة على الإطلاق.
15.	زمن التغطية: 9 ساعات عمل خلال أيام العمل الأسبوعي (5 أيام).
16.	تبديل قطع الغيار يجب أن يتم خلال يومين عمل بعد فحص الجهاز أما بالنسبة للقطع عالية التكلفة فيجب تبديل قطع الغيار عالية القيمة خلال 7 أيام عمل بعد فحص الجهاز.
17.	الالتزام بتصحيح الاستدعاءات المصنعية  (recall)خلال فترة العقد وبحسب الآلية المتبعة في نظام هيئة الغذاء والدواء.
18.	يتم إصلاح الجهاز خلال يومين عمل بعد فحصه ضمن زمن الاستجابة المحدد لكل بلاغ في حاله عدم الحاجة لقطع الغيار.</t>
  </si>
  <si>
    <t>CR  All Models PlanD</t>
  </si>
  <si>
    <t>PRINTER ID All Models PlanD</t>
  </si>
  <si>
    <t>Bellus WS Mammography BELLUS II PlanD</t>
  </si>
  <si>
    <t>DIGITAL XRAY  DEVO SUITE PlanD</t>
  </si>
  <si>
    <t>RETRO SOLUTION  DEVOII Dual FPD PlanD</t>
  </si>
  <si>
    <t>RETRO SOLUTION  DEVOII Single FPD  PlanD</t>
  </si>
  <si>
    <t>CT FCT Speedia PlanD</t>
  </si>
  <si>
    <t>MOBILE XRAY  FDR GO Dual FPD PlanD</t>
  </si>
  <si>
    <t>MOBILE XRAY  FDR GO Single FPD PlanD</t>
  </si>
  <si>
    <t>MOBILE XRAY  FDR GO+ Dual FPD PlanD</t>
  </si>
  <si>
    <t>MOBILE XRAY  FDR GO+ Single FPD PlanD</t>
  </si>
  <si>
    <t>XRAY  FDR SMART F Dual FPD PlanD</t>
  </si>
  <si>
    <t>XRAY  FDR SMART F Single FPD PlanD</t>
  </si>
  <si>
    <t>XRAY  FDR SMART X DUAL FPD PlanD</t>
  </si>
  <si>
    <t>XRAY  FDR SMART X Single FPD PlanD</t>
  </si>
  <si>
    <t>BMD  FDX VISIONARY PlanD</t>
  </si>
  <si>
    <t>INJECTORS  FLOW SENSE PlanD</t>
  </si>
  <si>
    <t>INJECTORS  ILLUMENA PlanD</t>
  </si>
  <si>
    <t>MAMMOGRAPHY . INNOVALITY 2D PlanD</t>
  </si>
  <si>
    <t>MAMMO  INNOVALITY 3D (with Biopsy) PlanD</t>
  </si>
  <si>
    <t>MAMMO  INNOVALITY3D(without Biopsy)PlanD</t>
  </si>
  <si>
    <t>MOBILE XRAY  NANO PlanD</t>
  </si>
  <si>
    <t>INJECTORS  OPTIONE  PlanD</t>
  </si>
  <si>
    <t>INJECTORS  OPTIVANTAGE PlanD</t>
  </si>
  <si>
    <t>DIGITAL XRAY  ACSELERATE PlanE</t>
  </si>
  <si>
    <t>1.	استقبال البلاغات واستدعاءات الدعم الفني لأي خلل وظيفي لفحص الجهاز وكتابة التقارير بالأعطال.
2.	زمن استجابة مؤكد من الاستدعاء للموقع او من خلال الدعم عن بعد خلال 4 ساعات للمدن الرئيسية و24 ساعة للمدن المجاورة و48 ساعة للمدن النائية. 
3.	ضمان كفاءة عمل للجهاز  (Uptime)بنسبة 95%
4.	ضمان الجودة: إجراء اختبارات منتظمة لضمان ثبات الجودة للصور والفحوصات.
5.	الصيانة الوقائية: تنفيذ الصيانة الوقائية الدورية لجعل الجهاز يعتمد عليه بصورة بمثلى وذلك من خلال تطبيق معايير للعناية الفائقة المسبقة بالجهاز تشمل أطقم الصيانة الدورية (حسب ماهو موضح في كتيب الصيانة)  وتشمل قطع الغيار.
6.	الصيانة التصحيحية: تنفيذ أي أعمال تصحيحية مطلوبة خلال فترة الصيانة وتغطية كاملة لتكاليف العمالة لأي أعمال صيانة تصحيحية.
7.	إمكانية الوصول لمهندسي المساندة الفنية ولمكتب العناية بالعملاء بصورة غير محدودة.
8.	الدعم عن بعد: تشخيص شامل لمسح الجهاز لتلمس أي أخطاء والكشف عنها قبل أن تؤدي إلى تعطل الجهاز، بالإضافة إلى إصلاح الجهاز في حال عدم الحاجة للحضور إلى الموقع.
9.	التحديث الخاص بمكونات الأجهزة وبالبرامج الكمبيوترية: إجراء عدة تحديثات من الشركة الصانعة للحفاظ على الجهاز متماشياً مع آخر التحديثات التقنية.
10.	تحديث السلامة الخاص بمكونات الأجهزة وبالبرامج الكمبيوترية للتأكد من أن الجهاز متوافق مع كافة معايير السلامة التي تستجد.
11.	فحوصات السلامة/ فحوصات السلامة الكهربائية حسب توصية المصنع للتأكد من أن الجهاز متوافق مع كافة معايير السلامة التي تستجد.
12.	الفحوصات الميكانيكية/ الوظيفية: إجراء عدد من الفحوصات الوظيفية لضمان حسن أداء الجهاز والاعتماد عليه.
13.	استبدال قطع الغيار: تغطية كاملة لاستبدال كافة قطع الغيار.
14.	قطع المستهلكات غير مشمولة على الإطلاق.
15.	زمن التغطية: 24 ساعة طوال أيام الأسبوع والعطل الرسمية.
16.	تبديل قطع الغيار يجب أن يتم خلال يومين عمل بعد فحص الجهاز أما بالنسبة للقطع عالية التكلفه فيجب تبديل قطع الغيار عالية القيمة خلال 7 أيام عمل بعد فحص الجهاز.
17.	الالتزام بتصحيح الاستدعاءات المصنعية  (recall)خلال فترة العقد وبحسب الآلية المتبعة في نظام هيئة الغذاء والدواء.
18.	يتم إصلاح الجهاز خلال يومين عمل بعد فحصه ضمن زمن الاستجابة المحدد لكل بلاغ في حال عدم الحاجة لقطع الغيار.</t>
  </si>
  <si>
    <t>CR  All Models PlanE</t>
  </si>
  <si>
    <t>PRINTER ID All Models PlanE</t>
  </si>
  <si>
    <t>Bellus WS  Mammography BELLUS II PlanE</t>
  </si>
  <si>
    <t>DIGITAL XRAY  DEVO SUITE PlanE</t>
  </si>
  <si>
    <t>RETRO SOLUTION  DEVOII Dual FPD PlanE</t>
  </si>
  <si>
    <t>RETRO SOLUTION  DEVOII Single FPD  PlanE</t>
  </si>
  <si>
    <t>CT FCT Speedia PlanE</t>
  </si>
  <si>
    <t>MOBILE XRAY  FDR GO Dual FPD PlanE</t>
  </si>
  <si>
    <t>MOBILE XRAY  FDR GO Single FPD PlanE</t>
  </si>
  <si>
    <t>MOBILE XRAY  FDR GO+ Dual FPD PlanE</t>
  </si>
  <si>
    <t>MOBILE XRAY  FDR GO+ Single FPD PlanE</t>
  </si>
  <si>
    <t>XRAY  FDR SMART F Dual FPD PlanE</t>
  </si>
  <si>
    <t>XRAY  FDR SMART F Single FPD PlanE</t>
  </si>
  <si>
    <t>XRAY  FDR SMART X DUAL FPD PlanE</t>
  </si>
  <si>
    <t>XRAY  FDR SMART X Single FPD PlanE</t>
  </si>
  <si>
    <t>BMD  FDX VISIONARY PlanE</t>
  </si>
  <si>
    <t>INJECTORS  FLOW SENSE PlanE</t>
  </si>
  <si>
    <t>INJECTORS  ILLUMENA PlanE</t>
  </si>
  <si>
    <t>MAMMOGRAPHY . INNOVALITY 2D PlanE</t>
  </si>
  <si>
    <t>MAMMO  INNOVALITY 3D (with Biopsy) PlanE</t>
  </si>
  <si>
    <t>MAMMO  INNOVALITY3D(without Biopsy)PlanE</t>
  </si>
  <si>
    <t>MOBILE XRAY  NANO PlanE</t>
  </si>
  <si>
    <t>INJECTORS  OPTIONE  PlanE</t>
  </si>
  <si>
    <t>INJECTORS  OPTIVANTAGE PlanE</t>
  </si>
  <si>
    <t xml:space="preserve">Product Id </t>
  </si>
  <si>
    <t>Supplier Id</t>
  </si>
  <si>
    <t>Supplier Name</t>
  </si>
  <si>
    <t>Percentage %</t>
  </si>
  <si>
    <t>UoM Commercial/ISO Code (3 digits)</t>
  </si>
  <si>
    <t>Description (10 digits)</t>
  </si>
  <si>
    <t>EA</t>
  </si>
  <si>
    <t>Each/عدد</t>
  </si>
  <si>
    <t>DZ</t>
  </si>
  <si>
    <t>Dozen</t>
  </si>
  <si>
    <t>BAG</t>
  </si>
  <si>
    <t>Bag</t>
  </si>
  <si>
    <t>BKT</t>
  </si>
  <si>
    <t>Bucket</t>
  </si>
  <si>
    <t>ROL</t>
  </si>
  <si>
    <t>Roll</t>
  </si>
  <si>
    <t>BND</t>
  </si>
  <si>
    <t>Bundle</t>
  </si>
  <si>
    <t>BOW</t>
  </si>
  <si>
    <t>Bowl</t>
  </si>
  <si>
    <t>BX</t>
  </si>
  <si>
    <t>Box</t>
  </si>
  <si>
    <t>CRD</t>
  </si>
  <si>
    <t>Card</t>
  </si>
  <si>
    <t>CS</t>
  </si>
  <si>
    <t>Case</t>
  </si>
  <si>
    <t>CAR</t>
  </si>
  <si>
    <t>Carton</t>
  </si>
  <si>
    <t>FT</t>
  </si>
  <si>
    <t>Foot</t>
  </si>
  <si>
    <t>GAL</t>
  </si>
  <si>
    <t>Gallon</t>
  </si>
  <si>
    <t>GRO</t>
  </si>
  <si>
    <t>Gross</t>
  </si>
  <si>
    <t>IN</t>
  </si>
  <si>
    <t>Inches</t>
  </si>
  <si>
    <t>KIT</t>
  </si>
  <si>
    <t>Kit</t>
  </si>
  <si>
    <t>LOT</t>
  </si>
  <si>
    <t>Lot</t>
  </si>
  <si>
    <t>MI</t>
  </si>
  <si>
    <t>Mile</t>
  </si>
  <si>
    <t>KM</t>
  </si>
  <si>
    <t>Kilometer</t>
  </si>
  <si>
    <t>M</t>
  </si>
  <si>
    <t>Meter</t>
  </si>
  <si>
    <t>MM</t>
  </si>
  <si>
    <t>Millimeter</t>
  </si>
  <si>
    <t>CM</t>
  </si>
  <si>
    <t>Centimeters</t>
  </si>
  <si>
    <t>DM</t>
  </si>
  <si>
    <t>Decimeter</t>
  </si>
  <si>
    <t>PRS</t>
  </si>
  <si>
    <t>Persons</t>
  </si>
  <si>
    <t>PC</t>
  </si>
  <si>
    <t>Piece</t>
  </si>
  <si>
    <t>PK</t>
  </si>
  <si>
    <t>Pack</t>
  </si>
  <si>
    <t>PR</t>
  </si>
  <si>
    <t>Pair</t>
  </si>
  <si>
    <t>RAC</t>
  </si>
  <si>
    <t>Rack</t>
  </si>
  <si>
    <t>RL</t>
  </si>
  <si>
    <t>SET</t>
  </si>
  <si>
    <t>Set</t>
  </si>
  <si>
    <t>SHT</t>
  </si>
  <si>
    <t>Sheet</t>
  </si>
  <si>
    <t>SQF</t>
  </si>
  <si>
    <t>Square ft</t>
  </si>
  <si>
    <t>TUB</t>
  </si>
  <si>
    <t>Tube</t>
  </si>
  <si>
    <t>YD</t>
  </si>
  <si>
    <t>Yard</t>
  </si>
  <si>
    <t>PAL</t>
  </si>
  <si>
    <t>Pallet</t>
  </si>
  <si>
    <t>DEG</t>
  </si>
  <si>
    <t>Degree</t>
  </si>
  <si>
    <t>Y</t>
  </si>
  <si>
    <t>MON</t>
  </si>
  <si>
    <t>Month</t>
  </si>
  <si>
    <t>WK</t>
  </si>
  <si>
    <t>Week</t>
  </si>
  <si>
    <t>DAY</t>
  </si>
  <si>
    <t>Day</t>
  </si>
  <si>
    <t>H</t>
  </si>
  <si>
    <t>Hour</t>
  </si>
  <si>
    <t>MIN</t>
  </si>
  <si>
    <t>Minutes</t>
  </si>
  <si>
    <t>SEC</t>
  </si>
  <si>
    <t>Second</t>
  </si>
  <si>
    <t>TON</t>
  </si>
  <si>
    <t>Ton</t>
  </si>
  <si>
    <t>KG</t>
  </si>
  <si>
    <t>Kilogram</t>
  </si>
  <si>
    <t>LP</t>
  </si>
  <si>
    <t>Pound</t>
  </si>
  <si>
    <t>G</t>
  </si>
  <si>
    <t>Gram</t>
  </si>
  <si>
    <t>MG</t>
  </si>
  <si>
    <t>Milligram</t>
  </si>
  <si>
    <t>M3</t>
  </si>
  <si>
    <t>Cubic meter</t>
  </si>
  <si>
    <t>M2</t>
  </si>
  <si>
    <t>Square 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</si>
</sst>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8"/>
      <name val="Calibri"/>
      <family val="2"/>
      <scheme val="minor"/>
    </font>
    <font>
      <b/>
      <sz val="16"/>
      <color theme="0"/>
      <name val="Segoe UI Light"/>
      <family val="2"/>
    </font>
    <font>
      <sz val="16"/>
      <color theme="1"/>
      <name val="Calibri"/>
      <family val="2"/>
      <scheme val="minor"/>
    </font>
    <font>
      <sz val="16"/>
      <color theme="1"/>
      <name val="Segoe UI Light"/>
      <family val="2"/>
    </font>
    <font>
      <sz val="16"/>
      <name val="Calibri"/>
      <family val="2"/>
      <scheme val="minor"/>
    </font>
    <font>
      <b/>
      <sz val="11"/>
      <color rgb="FF000000"/>
      <name val="Times New Roman"/>
      <family val="1"/>
    </font>
    <font>
      <sz val="11"/>
      <color rgb="FF000000"/>
      <name val="Times New Roman"/>
      <family val="1"/>
    </font>
    <font>
      <b/>
      <sz val="14"/>
      <name val="Segoe UI Light"/>
      <family val="2"/>
    </font>
    <font>
      <sz val="14"/>
      <color theme="1"/>
      <name val="Calibri"/>
      <family val="2"/>
      <scheme val="minor"/>
    </font>
    <font>
      <sz val="16"/>
      <color rgb="FFFF0000"/>
      <name val="Segoe UI Light"/>
      <family val="2"/>
    </font>
    <font>
      <sz val="16"/>
      <color rgb="FFFF0000"/>
      <name val="Calibri"/>
      <family val="2"/>
      <scheme val="minor"/>
    </font>
    <font>
      <sz val="16"/>
      <color theme="0"/>
      <name val="Calibri"/>
      <family val="2"/>
      <scheme val="minor"/>
    </font>
    <font>
      <sz val="16"/>
      <color theme="0"/>
      <name val="Segoe UI Light"/>
      <family val="2"/>
    </font>
    <font>
      <b/>
      <sz val="16"/>
      <color rgb="FF00B050"/>
      <name val="Segoe UI Light"/>
      <family val="2"/>
    </font>
    <font>
      <sz val="12"/>
      <color theme="1"/>
      <name val="FS Albert Arabic"/>
      <family val="2"/>
    </font>
    <font>
      <b/>
      <sz val="22"/>
      <color rgb="FF002060"/>
      <name val="FS Albert Arabic"/>
      <family val="2"/>
    </font>
    <font>
      <b/>
      <sz val="14"/>
      <color rgb="FF002060"/>
      <name val="FS Albert Arabic"/>
      <family val="2"/>
    </font>
    <font>
      <b/>
      <sz val="12"/>
      <color theme="1"/>
      <name val="FS Albert Arabic"/>
      <family val="2"/>
    </font>
  </fonts>
  <fills count="8">
    <fill>
      <patternFill patternType="none"/>
    </fill>
    <fill>
      <patternFill patternType="gray125"/>
    </fill>
    <fill>
      <patternFill patternType="solid">
        <fgColor rgb="FFC0C0C0"/>
        <bgColor indexed="64"/>
      </patternFill>
    </fill>
    <fill>
      <patternFill patternType="solid">
        <fgColor rgb="FFFFFFFF"/>
        <bgColor indexed="64"/>
      </patternFill>
    </fill>
    <fill>
      <patternFill patternType="solid">
        <fgColor theme="9" tint="0.39997558519241921"/>
        <bgColor indexed="64"/>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thin">
        <color theme="4" tint="0.39997558519241921"/>
      </left>
      <right/>
      <top style="thin">
        <color indexed="64"/>
      </top>
      <bottom style="thin">
        <color theme="4" tint="0.39997558519241921"/>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48">
    <xf numFmtId="0" fontId="0" fillId="0" borderId="0" xfId="0"/>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3" fillId="0" borderId="0" xfId="0" applyFont="1" applyAlignment="1">
      <alignment horizontal="center" vertical="center"/>
    </xf>
    <xf numFmtId="0" fontId="5" fillId="0" borderId="3" xfId="0" applyFont="1" applyBorder="1" applyAlignment="1">
      <alignment horizontal="center" vertical="center"/>
    </xf>
    <xf numFmtId="0" fontId="6" fillId="2" borderId="5"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0" xfId="0" applyFont="1" applyFill="1" applyAlignment="1">
      <alignment horizontal="left" vertical="center" wrapText="1"/>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9" fillId="0" borderId="0" xfId="0" applyFont="1"/>
    <xf numFmtId="0" fontId="4" fillId="0" borderId="1" xfId="0" applyFont="1" applyBorder="1" applyAlignment="1">
      <alignment horizontal="center" vertical="center"/>
    </xf>
    <xf numFmtId="0" fontId="10" fillId="0" borderId="3" xfId="0" applyFont="1" applyBorder="1" applyAlignment="1">
      <alignment horizontal="center" vertical="center"/>
    </xf>
    <xf numFmtId="0" fontId="11" fillId="0" borderId="0" xfId="0" applyFont="1" applyAlignment="1">
      <alignment horizontal="center" vertical="center"/>
    </xf>
    <xf numFmtId="0" fontId="2" fillId="5" borderId="2"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3" xfId="0" applyFont="1" applyFill="1" applyBorder="1" applyAlignment="1">
      <alignment horizontal="center" vertical="center" wrapText="1" readingOrder="1"/>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wrapText="1" readingOrder="1"/>
    </xf>
    <xf numFmtId="0" fontId="2" fillId="5" borderId="4" xfId="0" applyFont="1" applyFill="1" applyBorder="1" applyAlignment="1">
      <alignment horizontal="center" vertical="center" wrapText="1" readingOrder="1"/>
    </xf>
    <xf numFmtId="0" fontId="12" fillId="5" borderId="0" xfId="0" applyFont="1" applyFill="1" applyAlignment="1">
      <alignment horizontal="center" vertical="center"/>
    </xf>
    <xf numFmtId="0" fontId="10" fillId="0" borderId="8" xfId="0" applyFont="1" applyBorder="1" applyAlignment="1">
      <alignment horizontal="center" vertical="center"/>
    </xf>
    <xf numFmtId="0" fontId="13" fillId="5" borderId="3" xfId="0" applyFont="1" applyFill="1" applyBorder="1" applyAlignment="1">
      <alignment horizontal="center" vertical="center" wrapText="1"/>
    </xf>
    <xf numFmtId="0" fontId="4" fillId="0" borderId="8" xfId="0" applyFont="1" applyBorder="1" applyAlignment="1">
      <alignment horizontal="center" vertical="center"/>
    </xf>
    <xf numFmtId="0" fontId="14"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4" fillId="0" borderId="0" xfId="0" applyFont="1" applyAlignment="1">
      <alignment horizontal="center" vertical="center"/>
    </xf>
    <xf numFmtId="0" fontId="4" fillId="0" borderId="9" xfId="0" applyFont="1" applyBorder="1" applyAlignment="1">
      <alignment horizontal="center" vertical="center"/>
    </xf>
    <xf numFmtId="0" fontId="3" fillId="0" borderId="3" xfId="0" applyFont="1" applyBorder="1" applyAlignment="1">
      <alignment horizontal="center" vertical="center" readingOrder="2"/>
    </xf>
    <xf numFmtId="0" fontId="4" fillId="0" borderId="3" xfId="0" applyFont="1" applyBorder="1" applyAlignment="1">
      <alignment horizontal="left" vertical="top" wrapText="1"/>
    </xf>
    <xf numFmtId="0" fontId="5" fillId="0" borderId="0" xfId="0" applyFont="1" applyAlignment="1">
      <alignment horizontal="center" vertical="center"/>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readingOrder="1"/>
    </xf>
    <xf numFmtId="0" fontId="13"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readingOrder="1"/>
    </xf>
    <xf numFmtId="0" fontId="5" fillId="6" borderId="3" xfId="0" applyFont="1" applyFill="1" applyBorder="1" applyAlignment="1">
      <alignment horizontal="left" vertical="center"/>
    </xf>
    <xf numFmtId="0" fontId="4" fillId="0" borderId="3" xfId="0" applyFont="1" applyBorder="1" applyAlignment="1">
      <alignment horizontal="center" vertical="center" readingOrder="2"/>
    </xf>
    <xf numFmtId="0" fontId="15" fillId="0" borderId="0" xfId="0" applyFont="1" applyAlignment="1">
      <alignment horizontal="center" vertical="center"/>
    </xf>
    <xf numFmtId="0" fontId="15" fillId="7" borderId="0" xfId="0" applyFont="1" applyFill="1" applyAlignment="1">
      <alignment horizontal="center" vertical="center"/>
    </xf>
    <xf numFmtId="0" fontId="16" fillId="7" borderId="0" xfId="0" applyFont="1" applyFill="1" applyAlignment="1">
      <alignment vertical="center" wrapText="1"/>
    </xf>
    <xf numFmtId="0" fontId="18" fillId="7" borderId="0" xfId="0" applyFont="1" applyFill="1" applyAlignment="1">
      <alignment horizontal="center" vertical="center"/>
    </xf>
    <xf numFmtId="0" fontId="16" fillId="7" borderId="0" xfId="0" applyFont="1" applyFill="1" applyAlignment="1">
      <alignment horizontal="right" vertical="center" wrapText="1"/>
    </xf>
    <xf numFmtId="0" fontId="17" fillId="7" borderId="0" xfId="0" applyFont="1" applyFill="1" applyAlignment="1">
      <alignment horizontal="right" vertical="center" wrapText="1"/>
    </xf>
    <xf numFmtId="0" fontId="15" fillId="7" borderId="0" xfId="0" applyFont="1" applyFill="1" applyAlignment="1">
      <alignment horizontal="center" vertical="center" wrapText="1"/>
    </xf>
  </cellXfs>
  <cellStyles count="1">
    <cellStyle name="Normal" xfId="0" builtinId="0"/>
  </cellStyles>
  <dxfs count="105">
    <dxf>
      <font>
        <strike val="0"/>
        <outline val="0"/>
        <shadow val="0"/>
        <u val="none"/>
        <vertAlign val="baseline"/>
        <sz val="16"/>
      </font>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dxf>
    <dxf>
      <font>
        <strike val="0"/>
        <outline val="0"/>
        <shadow val="0"/>
        <u val="none"/>
        <vertAlign val="baseline"/>
        <sz val="16"/>
      </font>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6"/>
        <color theme="1"/>
        <name val="Segoe UI Light"/>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fill>
        <patternFill patternType="none">
          <fgColor indexed="64"/>
          <bgColor auto="1"/>
        </patternFill>
      </fill>
      <alignment horizontal="center" vertical="center" textRotation="0" wrapText="0"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fill>
        <patternFill patternType="none">
          <fgColor indexed="64"/>
          <bgColor auto="1"/>
        </patternFill>
      </fill>
      <alignment horizontal="center" vertical="center" textRotation="0" wrapText="0" indent="0" justifyLastLine="0" shrinkToFit="0" readingOrder="2"/>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FF0000"/>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FF0000"/>
        <name val="Segoe UI Light"/>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6"/>
      </font>
      <alignment horizontal="center" vertical="center" textRotation="0" indent="0" justifyLastLine="0" shrinkToFit="0"/>
    </dxf>
    <dxf>
      <font>
        <strike val="0"/>
        <outline val="0"/>
        <shadow val="0"/>
        <u val="none"/>
        <vertAlign val="baseline"/>
        <sz val="16"/>
      </font>
      <alignment horizontal="center" vertical="center" textRotation="0" indent="0" justifyLastLine="0" shrinkToFit="0"/>
    </dxf>
    <dxf>
      <font>
        <strike val="0"/>
        <outline val="0"/>
        <shadow val="0"/>
        <u val="none"/>
        <vertAlign val="baseline"/>
        <sz val="16"/>
      </font>
      <alignment horizontal="center" vertical="center" textRotation="0" indent="0" justifyLastLine="0" shrinkToFit="0"/>
    </dxf>
    <dxf>
      <font>
        <b/>
        <i val="0"/>
        <strike val="0"/>
        <condense val="0"/>
        <extend val="0"/>
        <outline val="0"/>
        <shadow val="0"/>
        <u val="none"/>
        <vertAlign val="baseline"/>
        <sz val="16"/>
        <color theme="0"/>
        <name val="Segoe UI Light"/>
        <scheme val="none"/>
      </font>
      <fill>
        <patternFill patternType="solid">
          <fgColor indexed="64"/>
          <bgColor rgb="FF002060"/>
        </patternFill>
      </fill>
      <alignment horizontal="center" vertical="center" textRotation="0" wrapText="1" indent="0" justifyLastLine="0" shrinkToFit="0" readingOrder="1"/>
      <border diagonalUp="0" diagonalDown="0" outline="0">
        <left style="thin">
          <color indexed="64"/>
        </left>
        <right style="thin">
          <color indexed="64"/>
        </right>
        <top/>
        <bottom/>
      </border>
    </dxf>
    <dxf>
      <fill>
        <patternFill>
          <bgColor theme="6"/>
        </patternFill>
      </fill>
    </dxf>
    <dxf>
      <fill>
        <patternFill>
          <bgColor theme="6"/>
        </patternFill>
      </fill>
    </dxf>
    <dxf>
      <fill>
        <patternFill>
          <bgColor rgb="FF92D050"/>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ont>
        <b val="0"/>
        <i val="0"/>
        <strike val="0"/>
        <condense val="0"/>
        <extend val="0"/>
        <outline val="0"/>
        <shadow val="0"/>
        <u val="none"/>
        <vertAlign val="baseline"/>
        <sz val="16"/>
        <color theme="1"/>
        <name val="Segoe UI Light"/>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font>
      <alignment horizontal="center" vertical="center" textRotation="0" indent="0" justifyLastLine="0" shrinkToFit="0"/>
    </dxf>
    <dxf>
      <font>
        <strike val="0"/>
        <outline val="0"/>
        <shadow val="0"/>
        <u val="none"/>
        <vertAlign val="baseline"/>
        <sz val="16"/>
      </font>
      <alignment horizontal="center" vertical="center" textRotation="0" indent="0" justifyLastLine="0" shrinkToFit="0"/>
    </dxf>
    <dxf>
      <font>
        <b val="0"/>
        <i val="0"/>
        <strike val="0"/>
        <condense val="0"/>
        <extend val="0"/>
        <outline val="0"/>
        <shadow val="0"/>
        <u val="none"/>
        <vertAlign val="baseline"/>
        <sz val="16"/>
        <color theme="0"/>
        <name val="Segoe UI Light"/>
        <family val="2"/>
        <scheme val="none"/>
      </font>
      <fill>
        <patternFill patternType="solid">
          <fgColor indexed="64"/>
          <bgColor rgb="FF002060"/>
        </patternFill>
      </fill>
      <alignment horizontal="center" vertical="center" textRotation="0" wrapText="1" indent="0" justifyLastLine="0" shrinkToFit="0" readingOrder="1"/>
      <border diagonalUp="0" diagonalDown="0" outline="0">
        <left style="thin">
          <color indexed="64"/>
        </left>
        <right style="thin">
          <color indexed="64"/>
        </right>
        <top/>
        <bottom/>
      </border>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xdr:col>
      <xdr:colOff>768350</xdr:colOff>
      <xdr:row>0</xdr:row>
      <xdr:rowOff>920750</xdr:rowOff>
    </xdr:from>
    <xdr:ext cx="3316605" cy="1323975"/>
    <xdr:pic>
      <xdr:nvPicPr>
        <xdr:cNvPr id="2" name="Picture 1">
          <a:extLst>
            <a:ext uri="{FF2B5EF4-FFF2-40B4-BE49-F238E27FC236}">
              <a16:creationId xmlns:a16="http://schemas.microsoft.com/office/drawing/2014/main" id="{CA309A87-CCE8-4402-80AA-0C103EFE38C1}"/>
            </a:ext>
          </a:extLst>
        </xdr:cNvPr>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10501996395" y="184150"/>
          <a:ext cx="3316605" cy="1323975"/>
        </a:xfrm>
        <a:prstGeom prst="rect">
          <a:avLst/>
        </a:prstGeom>
      </xdr:spPr>
    </xdr:pic>
    <xdr:clientData/>
  </xdr:oneCellAnchor>
  <xdr:twoCellAnchor>
    <xdr:from>
      <xdr:col>3</xdr:col>
      <xdr:colOff>66675</xdr:colOff>
      <xdr:row>4</xdr:row>
      <xdr:rowOff>114300</xdr:rowOff>
    </xdr:from>
    <xdr:to>
      <xdr:col>3</xdr:col>
      <xdr:colOff>392430</xdr:colOff>
      <xdr:row>4</xdr:row>
      <xdr:rowOff>188595</xdr:rowOff>
    </xdr:to>
    <xdr:sp macro="" textlink="">
      <xdr:nvSpPr>
        <xdr:cNvPr id="3" name="Rectangle 2">
          <a:extLst>
            <a:ext uri="{FF2B5EF4-FFF2-40B4-BE49-F238E27FC236}">
              <a16:creationId xmlns:a16="http://schemas.microsoft.com/office/drawing/2014/main" id="{0D422D74-1EA9-482B-A6E7-9322BDB026D5}"/>
            </a:ext>
          </a:extLst>
        </xdr:cNvPr>
        <xdr:cNvSpPr/>
      </xdr:nvSpPr>
      <xdr:spPr>
        <a:xfrm>
          <a:off x="10505561920" y="850900"/>
          <a:ext cx="325755" cy="67945"/>
        </a:xfrm>
        <a:prstGeom prst="rect">
          <a:avLst/>
        </a:prstGeom>
        <a:solidFill>
          <a:srgbClr val="D0CE3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285750</xdr:colOff>
      <xdr:row>0</xdr:row>
      <xdr:rowOff>95250</xdr:rowOff>
    </xdr:from>
    <xdr:ext cx="923925" cy="854075"/>
    <xdr:pic>
      <xdr:nvPicPr>
        <xdr:cNvPr id="2" name="Picture 1">
          <a:extLst>
            <a:ext uri="{FF2B5EF4-FFF2-40B4-BE49-F238E27FC236}">
              <a16:creationId xmlns:a16="http://schemas.microsoft.com/office/drawing/2014/main" id="{0927FEA7-6FE5-4BA9-9B36-22C3D32863C1}"/>
            </a:ext>
          </a:extLst>
        </xdr:cNvPr>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r="60725"/>
        <a:stretch/>
      </xdr:blipFill>
      <xdr:spPr>
        <a:xfrm>
          <a:off x="10505386025" y="95250"/>
          <a:ext cx="923925" cy="8540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ingle/AppData/Local/Microsoft/Windows/INetCache/Content.Outlook/OPGKO6AL/Copy%20of%20MF-CoA-Stem%20plus%202_SD%20Comments2%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
      <sheetName val="WorkProgress -ColourCodes"/>
      <sheetName val="Index 1"/>
      <sheetName val="Index 1X"/>
      <sheetName val="Section 11"/>
      <sheetName val="Section 12"/>
      <sheetName val="Section 13"/>
      <sheetName val="Section 14"/>
      <sheetName val="Section 15"/>
      <sheetName val="Section 15A - Matl. Handling"/>
      <sheetName val="Section 16"/>
      <sheetName val="Section 17"/>
      <sheetName val="Section 18"/>
      <sheetName val="Section 19"/>
      <sheetName val="Index 2"/>
      <sheetName val="Section 21"/>
      <sheetName val="Section 22"/>
      <sheetName val="Section 23"/>
      <sheetName val="Section 24"/>
      <sheetName val="Section 25"/>
      <sheetName val="Section 26"/>
      <sheetName val="Section 27"/>
      <sheetName val="Section 28"/>
      <sheetName val="Section 29"/>
      <sheetName val="Index 3"/>
      <sheetName val="Section 31 "/>
      <sheetName val="Section 32"/>
      <sheetName val="Section 33"/>
      <sheetName val="Section 34"/>
      <sheetName val="Section 35"/>
      <sheetName val="Section 36"/>
      <sheetName val="Section 37"/>
      <sheetName val="Section 38"/>
      <sheetName val="Section 39"/>
      <sheetName val="Index 4"/>
      <sheetName val="Section 41"/>
      <sheetName val="Section 42"/>
      <sheetName val="Section 43"/>
      <sheetName val="Section 44"/>
      <sheetName val="Section 45"/>
      <sheetName val="Section 46"/>
      <sheetName val="Section 47"/>
      <sheetName val="Section 48"/>
      <sheetName val="Section 49"/>
      <sheetName val="Index 5"/>
      <sheetName val="Section 51"/>
      <sheetName val="Section 52"/>
      <sheetName val="Section 53"/>
      <sheetName val="Section 53A"/>
      <sheetName val="Section 53B"/>
      <sheetName val="Section 54"/>
      <sheetName val="Section 55"/>
      <sheetName val="Section 56"/>
      <sheetName val="Section 57"/>
      <sheetName val="Index 6"/>
      <sheetName val="Section 61"/>
      <sheetName val="Section 62"/>
      <sheetName val="Section 63"/>
      <sheetName val="Section 64"/>
      <sheetName val="Section 65"/>
      <sheetName val="Section 66"/>
      <sheetName val="Section 67"/>
      <sheetName val="Index 7"/>
      <sheetName val="Section 71"/>
      <sheetName val="Section 72"/>
      <sheetName val="Index 8"/>
      <sheetName val="Section 80"/>
      <sheetName val="Index 9"/>
      <sheetName val="Section 90"/>
      <sheetName val="Module1"/>
      <sheetName val="MACRO_10, 20, &amp; 30's"/>
      <sheetName val="Macro - Intro"/>
      <sheetName val="Macro - 40's"/>
      <sheetName val="Macro - 50's"/>
      <sheetName val="Macro 60-90's"/>
      <sheetName val="Print 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1428841-FA4E-4F0E-AF81-D1B1DE4BC11F}" name="Table1533" displayName="Table1533" ref="C1:M59" totalsRowShown="0" headerRowDxfId="78" dataDxfId="77" totalsRowDxfId="76">
  <autoFilter ref="C1:M59" xr:uid="{BF33D166-86B8-44EB-B800-99A36D8F6641}"/>
  <tableColumns count="11">
    <tableColumn id="2" xr3:uid="{5987C8F6-94EC-4573-87AC-BBB7306FF694}" name="Category Description (Arabic)" totalsRowDxfId="75"/>
    <tableColumn id="1" xr3:uid="{20ED2B1E-142E-42DD-9BE9-54D5CE7E2916}" name="Category Description (English)" totalsRowDxfId="74"/>
    <tableColumn id="5" xr3:uid="{F8867D1B-548B-440B-A47A-8B3DB896F7C1}" name="Supplier Name_x000a_اسم المورد" dataDxfId="72" totalsRowDxfId="73"/>
    <tableColumn id="6" xr3:uid="{D1606508-3FB0-44B9-8176-120D036BA30B}" name="Product Description (English) 40 digits_x000a_وصف قصير للمنتج 40 حرف إنجليزي" dataDxfId="70" totalsRowDxfId="71"/>
    <tableColumn id="8" xr3:uid="{8952028F-EBE6-4E5C-8276-A6F837A7C369}" name="Product Desription (Arabic) 40 digits_x000a_وصف قصير للمنتج 40 حرف عربي" dataDxfId="68" totalsRowDxfId="69"/>
    <tableColumn id="11" xr3:uid="{EB7CABBA-8263-4AFB-92F7-892AB4C7CDFD}" name="Manufacturer/Model No (40) digits_x000a_رقم الموديل/المصنع" dataDxfId="66" totalsRowDxfId="67"/>
    <tableColumn id="12" xr3:uid="{62762532-C004-4D2E-9096-88FF7DFC058B}" name="Country of Origin_x000a_بلد المنشأ" dataDxfId="64" totalsRowDxfId="65"/>
    <tableColumn id="4" xr3:uid="{14F7B6AD-582A-4466-AB56-91F5BF439F03}" name="بلد المنشأ" dataDxfId="62" totalsRowDxfId="63"/>
    <tableColumn id="3" xr3:uid="{94A676AD-F625-402A-8DEF-8497D751BBAC}" name="المصنع/ رقم الموديل" dataDxfId="61"/>
    <tableColumn id="13" xr3:uid="{58BEE3D5-7EFA-4351-992B-8D7A6A2F91F5}" name="Order Unit_x000a_وحدة الشراء" dataDxfId="59" totalsRowDxfId="60"/>
    <tableColumn id="18" xr3:uid="{9A9F3B96-8217-4AE5-96DC-0A1759E6CAD3}" name="Additional Details (Arabic )_x000a_تفاصيل إضافية للمنتج عربي" dataDxfId="57" totalsRowDxfId="5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53" displayName="Table153" ref="A1:AC643" totalsRowShown="0" headerRowDxfId="44" dataDxfId="43" totalsRowDxfId="42">
  <autoFilter ref="A1:AC643" xr:uid="{00000000-0009-0000-0100-000001000000}"/>
  <tableColumns count="29">
    <tableColumn id="4" xr3:uid="{7CAE4F7F-B9AC-43BB-9FB2-7D500D563B80}" name="Category Id _x000a_رقم/كود الفئة " dataDxfId="40" totalsRowDxfId="41"/>
    <tableColumn id="25" xr3:uid="{135EF559-F637-4EE2-96BB-A69226EF205B}" name="Product ID " dataDxfId="38" totalsRowDxfId="39"/>
    <tableColumn id="3" xr3:uid="{798E21DE-C3FD-46D0-9CEC-DB16DA84E9CD}" name="Category Description (Arabic)" totalsRowDxfId="37"/>
    <tableColumn id="1" xr3:uid="{76D4017E-A79F-4A2B-9A19-659B5B2B4FEF}" name="Category Description (English)" totalsRowDxfId="36"/>
    <tableColumn id="30" xr3:uid="{66E1E76F-E6DE-4B0E-8596-664EC14CD6BA}" name="additional subservice  &quot;X/Blank&quot;_x000a_خدمة إضافية" totalsRowDxfId="35"/>
    <tableColumn id="28" xr3:uid="{93F834E0-02E7-4F53-BD51-DA0A03937E95}" name="Additional service name" totalsRowDxfId="34"/>
    <tableColumn id="7" xr3:uid="{8C95E010-B687-4DE6-8046-D5C085CFC031}" name="Additional service Fees _EN" totalsRowDxfId="33"/>
    <tableColumn id="20" xr3:uid="{081E8015-075A-4058-9745-1FCC0320D7D3}" name="Additional service Fees _AR" totalsRowDxfId="32"/>
    <tableColumn id="10" xr3:uid="{FAA9E97B-BEA2-419D-ADB7-42B4C1D6B767}" name="Additional service Detials_EN" totalsRowDxfId="31"/>
    <tableColumn id="9" xr3:uid="{28881F8E-3518-4ECF-9E33-07445C5005A1}" name="Additional service Detials_AR" totalsRowDxfId="30"/>
    <tableColumn id="5" xr3:uid="{00000000-0010-0000-0000-000005000000}" name="Supplier Name_x000a_اسم المورد" dataDxfId="28" totalsRowDxfId="29"/>
    <tableColumn id="6" xr3:uid="{00000000-0010-0000-0000-000006000000}" name="Product Description (English) 40 digits_x000a_وصف قصير للمنتج 40 حرف إنجليزي" dataDxfId="26" totalsRowDxfId="27"/>
    <tableColumn id="8" xr3:uid="{00000000-0010-0000-0000-000008000000}" name="Product Desription (Arabic) 40 digits_x000a_وصف قصير للمنتج 40 حرف عربي" dataDxfId="24" totalsRowDxfId="25"/>
    <tableColumn id="2" xr3:uid="{5F48A98F-BB85-48F1-BE40-09BE2C3D455D}" name="Payment Plan Flag &quot;X/Blank&quot;_x000a_خطة الدفع السنوي فعالة/غير فعالة2" totalsRowDxfId="23"/>
    <tableColumn id="24" xr3:uid="{88A0C2B9-CB64-4BF8-A4E5-2EA97E674138}" name="No of Years_x000a_عدد السنين" totalsRowDxfId="22"/>
    <tableColumn id="23" xr3:uid="{4CDC3D36-BADF-44FB-8250-7AB1791CCAC4}" name="Percentage&quot;%&quot; Per Year_x000a_النسبة لكل عام" totalsRowDxfId="21"/>
    <tableColumn id="26" xr3:uid="{FD82F4A7-2BB2-4AB5-BD08-D19516B1167C}" name="Mini Competition Flag &quot;Required/Not Applicable/Optional&quot; _x000a_نوع تطبيق المنافسة المصغرة &quot;اختياري\اجباري\لا ينطبق&quot;" totalsRowDxfId="20"/>
    <tableColumn id="29" xr3:uid="{AFFCFEB0-EE06-4F77-994C-092BA7E2F442}" name="Duration Flag &quot;X/Blank&quot;_x000a_المدة فعالة/غير فعالة" totalsRowDxfId="19"/>
    <tableColumn id="36" xr3:uid="{B6DEC600-D5F5-47D5-85CF-C86EDBD353FD}" name="Duration Flag &quot;X/Blank&quot;_x000a_المدة فعالة/غير فعالة2" dataDxfId="17" totalsRowDxfId="18"/>
    <tableColumn id="31" xr3:uid="{5C60B692-4B00-4C76-B017-2C6F2FC0BDCD}" name="Duration Type_x000a_نوع المدة" totalsRowDxfId="16"/>
    <tableColumn id="32" xr3:uid="{AF49F30B-C780-44F6-B54D-8998F4CA700C}" name="Service Duration_x000a_مدة الخدمة" totalsRowDxfId="15"/>
    <tableColumn id="33" xr3:uid="{98A26F9A-4C45-4F9C-AC7C-6946BDFD2418}" name="Maximum Duration_x000a_أعلى مدة مسموحة للطلب" totalsRowDxfId="14"/>
    <tableColumn id="38" xr3:uid="{525D4209-1719-455E-BE68-1BAC7720428D}" name="Maximum Duration_x000a_أعلى مدة مسموحة للطلب2" dataDxfId="12" totalsRowDxfId="13"/>
    <tableColumn id="11" xr3:uid="{00000000-0010-0000-0000-00000B000000}" name="Manufacturer/Model No (40) digits_x000a_رقم الموديل/المصنع" dataDxfId="10" totalsRowDxfId="11"/>
    <tableColumn id="12" xr3:uid="{00000000-0010-0000-0000-00000C000000}" name="Country of Origin_x000a_بلد المنشأ" dataDxfId="8" totalsRowDxfId="9"/>
    <tableColumn id="13" xr3:uid="{00000000-0010-0000-0000-00000D000000}" name="Order Unit_x000a_وحدة الشراء" dataDxfId="6" totalsRowDxfId="7"/>
    <tableColumn id="18" xr3:uid="{00000000-0010-0000-0000-000012000000}" name="Additional Details (Arabic )_x000a_تفاصيل إضافية للمنتج عربي" dataDxfId="4" totalsRowDxfId="5"/>
    <tableColumn id="21" xr3:uid="{00000000-0010-0000-0000-000015000000}" name="Offer No. (Hide)" dataDxfId="2" totalsRowDxfId="3"/>
    <tableColumn id="22" xr3:uid="{00000000-0010-0000-0000-000016000000}" name="Original Category Name (HIDE)" dataDxfId="0" totalsRow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5413E-9768-43B5-AE47-5A52EA9517A1}">
  <dimension ref="C1:F17"/>
  <sheetViews>
    <sheetView rightToLeft="1" topLeftCell="B3" zoomScale="84" zoomScaleNormal="84" workbookViewId="0" xr3:uid="{BBC7793D-CAD5-5CC2-9D9B-3CB894919DE0}">
      <selection activeCell="D3" sqref="D3:E5"/>
    </sheetView>
  </sheetViews>
  <sheetFormatPr defaultColWidth="9.140625" defaultRowHeight="32.450000000000003"/>
  <cols>
    <col min="1" max="1" width="3.85546875" style="41" customWidth="1"/>
    <col min="2" max="2" width="0.28515625" style="41" customWidth="1"/>
    <col min="3" max="3" width="22.140625" style="41" bestFit="1" customWidth="1"/>
    <col min="4" max="4" width="45.5703125" style="41" bestFit="1" customWidth="1"/>
    <col min="5" max="5" width="43.85546875" style="41" bestFit="1" customWidth="1"/>
    <col min="6" max="6" width="39.42578125" style="41" bestFit="1" customWidth="1"/>
    <col min="7" max="7" width="37.140625" style="41" bestFit="1" customWidth="1"/>
    <col min="8" max="8" width="9.42578125" style="41" customWidth="1"/>
    <col min="9" max="16384" width="9.140625" style="41"/>
  </cols>
  <sheetData>
    <row r="1" spans="3:6" ht="72.95" customHeight="1">
      <c r="C1" s="42"/>
      <c r="D1" s="42"/>
      <c r="E1" s="42"/>
      <c r="F1" s="42"/>
    </row>
    <row r="2" spans="3:6" ht="160.5" customHeight="1">
      <c r="C2" s="42"/>
      <c r="D2" s="44"/>
      <c r="E2" s="44"/>
      <c r="F2" s="42"/>
    </row>
    <row r="3" spans="3:6" ht="32.450000000000003" customHeight="1">
      <c r="C3" s="42"/>
      <c r="D3" s="45" t="s">
        <v>0</v>
      </c>
      <c r="E3" s="45"/>
      <c r="F3" s="42"/>
    </row>
    <row r="4" spans="3:6" ht="32.450000000000003" customHeight="1">
      <c r="C4" s="42"/>
      <c r="D4" s="45"/>
      <c r="E4" s="45"/>
      <c r="F4" s="42"/>
    </row>
    <row r="5" spans="3:6" ht="32.450000000000003" customHeight="1">
      <c r="C5" s="42"/>
      <c r="D5" s="45"/>
      <c r="E5" s="45"/>
      <c r="F5" s="42"/>
    </row>
    <row r="6" spans="3:6" ht="32.450000000000003" customHeight="1">
      <c r="C6" s="42"/>
      <c r="D6" s="46" t="s">
        <v>1</v>
      </c>
      <c r="E6" s="43"/>
      <c r="F6" s="42"/>
    </row>
    <row r="7" spans="3:6" ht="32.450000000000003" customHeight="1">
      <c r="C7" s="42"/>
      <c r="D7" s="46"/>
      <c r="E7" s="43"/>
      <c r="F7" s="42"/>
    </row>
    <row r="8" spans="3:6" ht="32.450000000000003" customHeight="1">
      <c r="C8" s="42"/>
      <c r="D8" s="43"/>
      <c r="E8" s="43"/>
      <c r="F8" s="42"/>
    </row>
    <row r="9" spans="3:6" ht="32.450000000000003" customHeight="1">
      <c r="C9" s="42"/>
      <c r="D9" s="43"/>
      <c r="E9" s="43"/>
      <c r="F9" s="42"/>
    </row>
    <row r="10" spans="3:6">
      <c r="C10" s="42"/>
      <c r="D10" s="42"/>
      <c r="E10" s="42"/>
      <c r="F10" s="42"/>
    </row>
    <row r="11" spans="3:6">
      <c r="C11" s="42"/>
      <c r="D11" s="42"/>
      <c r="E11" s="42"/>
      <c r="F11" s="42"/>
    </row>
    <row r="12" spans="3:6">
      <c r="C12" s="42"/>
      <c r="D12" s="42"/>
      <c r="E12" s="42"/>
      <c r="F12" s="42"/>
    </row>
    <row r="13" spans="3:6">
      <c r="C13" s="42"/>
      <c r="D13" s="42"/>
      <c r="E13" s="42"/>
      <c r="F13" s="42"/>
    </row>
    <row r="14" spans="3:6">
      <c r="C14" s="42"/>
      <c r="D14" s="42"/>
      <c r="E14" s="42"/>
      <c r="F14" s="42"/>
    </row>
    <row r="15" spans="3:6">
      <c r="C15" s="42"/>
      <c r="D15" s="42"/>
      <c r="E15" s="42"/>
      <c r="F15" s="42"/>
    </row>
    <row r="16" spans="3:6">
      <c r="C16" s="42"/>
      <c r="D16" s="42"/>
      <c r="E16" s="42"/>
      <c r="F16" s="42"/>
    </row>
    <row r="17" spans="3:6">
      <c r="C17" s="42"/>
      <c r="D17" s="42"/>
      <c r="E17" s="42"/>
      <c r="F17" s="42"/>
    </row>
  </sheetData>
  <mergeCells count="3">
    <mergeCell ref="D2:E2"/>
    <mergeCell ref="D3:E5"/>
    <mergeCell ref="D6:D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08B5D-B456-4591-9B03-E270A2E0BBAF}">
  <dimension ref="C1:F17"/>
  <sheetViews>
    <sheetView rightToLeft="1" topLeftCell="A6" zoomScale="70" zoomScaleNormal="70" workbookViewId="0" xr3:uid="{A4B4A990-3500-5F08-B35D-7E40E69B5CA7}">
      <selection activeCell="D12" sqref="D12"/>
    </sheetView>
  </sheetViews>
  <sheetFormatPr defaultColWidth="9.140625" defaultRowHeight="32.450000000000003"/>
  <cols>
    <col min="1" max="1" width="3.85546875" style="41" customWidth="1"/>
    <col min="2" max="2" width="0.28515625" style="41" customWidth="1"/>
    <col min="3" max="3" width="22.140625" style="41" bestFit="1" customWidth="1"/>
    <col min="4" max="4" width="45.5703125" style="41" bestFit="1" customWidth="1"/>
    <col min="5" max="5" width="43.85546875" style="41" bestFit="1" customWidth="1"/>
    <col min="6" max="6" width="39.42578125" style="41" bestFit="1" customWidth="1"/>
    <col min="7" max="7" width="37.140625" style="41" bestFit="1" customWidth="1"/>
    <col min="8" max="8" width="9.42578125" style="41" customWidth="1"/>
    <col min="9" max="16384" width="9.140625" style="41"/>
  </cols>
  <sheetData>
    <row r="1" spans="3:6" ht="72.95" customHeight="1">
      <c r="C1" s="42"/>
      <c r="D1" s="42"/>
      <c r="E1" s="42"/>
      <c r="F1" s="42"/>
    </row>
    <row r="2" spans="3:6" ht="84.95" customHeight="1">
      <c r="C2" s="42"/>
      <c r="D2" s="44" t="s">
        <v>2</v>
      </c>
      <c r="E2" s="44"/>
      <c r="F2" s="42"/>
    </row>
    <row r="3" spans="3:6" ht="32.450000000000003" customHeight="1">
      <c r="C3" s="42"/>
      <c r="D3" s="47" t="s">
        <v>3</v>
      </c>
      <c r="E3" s="47"/>
      <c r="F3" s="42"/>
    </row>
    <row r="4" spans="3:6">
      <c r="C4" s="42"/>
      <c r="D4" s="47"/>
      <c r="E4" s="47"/>
      <c r="F4" s="42"/>
    </row>
    <row r="5" spans="3:6">
      <c r="C5" s="42"/>
      <c r="D5" s="47"/>
      <c r="E5" s="47"/>
      <c r="F5" s="42"/>
    </row>
    <row r="6" spans="3:6">
      <c r="C6" s="42"/>
      <c r="D6" s="47"/>
      <c r="E6" s="47"/>
      <c r="F6" s="42"/>
    </row>
    <row r="7" spans="3:6">
      <c r="C7" s="42"/>
      <c r="D7" s="47"/>
      <c r="E7" s="47"/>
      <c r="F7" s="42"/>
    </row>
    <row r="8" spans="3:6">
      <c r="C8" s="42"/>
      <c r="D8" s="47"/>
      <c r="E8" s="47"/>
      <c r="F8" s="42"/>
    </row>
    <row r="9" spans="3:6">
      <c r="C9" s="42"/>
      <c r="D9" s="47"/>
      <c r="E9" s="47"/>
      <c r="F9" s="42"/>
    </row>
    <row r="10" spans="3:6">
      <c r="C10" s="42"/>
      <c r="D10" s="42"/>
      <c r="E10" s="42"/>
      <c r="F10" s="42"/>
    </row>
    <row r="11" spans="3:6">
      <c r="C11" s="42"/>
      <c r="D11" s="42"/>
      <c r="E11" s="42"/>
      <c r="F11" s="42"/>
    </row>
    <row r="12" spans="3:6">
      <c r="C12" s="42"/>
      <c r="D12" s="42"/>
      <c r="E12" s="42"/>
      <c r="F12" s="42"/>
    </row>
    <row r="13" spans="3:6">
      <c r="C13" s="42"/>
      <c r="D13" s="42"/>
      <c r="E13" s="42"/>
      <c r="F13" s="42"/>
    </row>
    <row r="14" spans="3:6">
      <c r="C14" s="42"/>
      <c r="D14" s="42"/>
      <c r="E14" s="42"/>
      <c r="F14" s="42"/>
    </row>
    <row r="15" spans="3:6">
      <c r="C15" s="42"/>
      <c r="D15" s="42"/>
      <c r="E15" s="42"/>
      <c r="F15" s="42"/>
    </row>
    <row r="16" spans="3:6">
      <c r="C16" s="42"/>
      <c r="D16" s="42"/>
      <c r="E16" s="42"/>
      <c r="F16" s="42"/>
    </row>
    <row r="17" spans="3:6">
      <c r="C17" s="42"/>
      <c r="D17" s="42"/>
      <c r="E17" s="42"/>
      <c r="F17" s="42"/>
    </row>
  </sheetData>
  <mergeCells count="2">
    <mergeCell ref="D3:E9"/>
    <mergeCell ref="D2:E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0012D-FC01-4CC2-AC3B-A850738A9883}">
  <dimension ref="A1:M59"/>
  <sheetViews>
    <sheetView zoomScale="58" zoomScaleNormal="60" workbookViewId="0" xr3:uid="{228EF2FB-4BB9-5778-9746-976DF32A3A4F}">
      <selection activeCell="N1" sqref="C1:N1048576"/>
    </sheetView>
  </sheetViews>
  <sheetFormatPr defaultColWidth="8.85546875" defaultRowHeight="30.6" customHeight="1"/>
  <cols>
    <col min="1" max="1" width="37.85546875" style="4" customWidth="1"/>
    <col min="2" max="2" width="33.42578125" style="4" customWidth="1"/>
    <col min="3" max="3" width="33.140625" style="4" customWidth="1"/>
    <col min="4" max="4" width="53.140625" style="4" bestFit="1" customWidth="1"/>
    <col min="5" max="5" width="39.140625" style="4" customWidth="1"/>
    <col min="6" max="6" width="123" style="4" customWidth="1"/>
    <col min="7" max="7" width="58.85546875" style="4" bestFit="1" customWidth="1"/>
    <col min="8" max="8" width="19.85546875" style="4" hidden="1" customWidth="1"/>
    <col min="9" max="9" width="70.42578125" style="4" hidden="1" customWidth="1"/>
    <col min="10" max="10" width="31.140625" style="4" customWidth="1"/>
    <col min="11" max="11" width="33.140625" style="4" customWidth="1"/>
    <col min="12" max="12" width="31.42578125" style="4" customWidth="1"/>
    <col min="13" max="13" width="28.140625" style="4" bestFit="1" customWidth="1"/>
    <col min="14" max="16" width="8.85546875" style="4" customWidth="1"/>
    <col min="17" max="16384" width="8.85546875" style="4"/>
  </cols>
  <sheetData>
    <row r="1" spans="1:13" s="23" customFormat="1" ht="102">
      <c r="A1" s="35" t="s">
        <v>4</v>
      </c>
      <c r="B1" s="17" t="s">
        <v>5</v>
      </c>
      <c r="C1" s="35" t="s">
        <v>6</v>
      </c>
      <c r="D1" s="35" t="s">
        <v>7</v>
      </c>
      <c r="E1" s="25" t="s">
        <v>8</v>
      </c>
      <c r="F1" s="36" t="s">
        <v>9</v>
      </c>
      <c r="G1" s="35" t="s">
        <v>10</v>
      </c>
      <c r="H1" s="37" t="s">
        <v>11</v>
      </c>
      <c r="I1" s="37" t="s">
        <v>12</v>
      </c>
      <c r="J1" s="37" t="s">
        <v>13</v>
      </c>
      <c r="K1" s="37" t="s">
        <v>14</v>
      </c>
      <c r="L1" s="37" t="s">
        <v>15</v>
      </c>
      <c r="M1" s="38" t="s">
        <v>16</v>
      </c>
    </row>
    <row r="2" spans="1:13" ht="30.6" customHeight="1">
      <c r="A2" s="39">
        <v>19010</v>
      </c>
      <c r="B2" s="39">
        <v>190101506</v>
      </c>
      <c r="C2" s="5" t="s">
        <v>17</v>
      </c>
      <c r="D2" s="5" t="s">
        <v>18</v>
      </c>
      <c r="E2" s="1" t="s">
        <v>19</v>
      </c>
      <c r="F2" s="2" t="s">
        <v>20</v>
      </c>
      <c r="G2" s="2" t="s">
        <v>20</v>
      </c>
      <c r="H2" s="1"/>
      <c r="I2" s="2"/>
      <c r="J2" s="2" t="s">
        <v>21</v>
      </c>
      <c r="K2" s="2" t="s">
        <v>22</v>
      </c>
      <c r="L2" s="2" t="s">
        <v>23</v>
      </c>
      <c r="M2" s="3" t="s">
        <v>24</v>
      </c>
    </row>
    <row r="3" spans="1:13" ht="30.6" customHeight="1">
      <c r="A3" s="39">
        <v>19010</v>
      </c>
      <c r="B3" s="39">
        <v>190101507</v>
      </c>
      <c r="C3" s="5" t="s">
        <v>17</v>
      </c>
      <c r="D3" s="5" t="s">
        <v>18</v>
      </c>
      <c r="E3" s="1" t="s">
        <v>19</v>
      </c>
      <c r="F3" s="2" t="s">
        <v>25</v>
      </c>
      <c r="G3" s="2" t="s">
        <v>25</v>
      </c>
      <c r="H3" s="13"/>
      <c r="I3" s="13"/>
      <c r="J3" s="2" t="s">
        <v>21</v>
      </c>
      <c r="K3" s="13" t="s">
        <v>26</v>
      </c>
      <c r="L3" s="2" t="s">
        <v>23</v>
      </c>
      <c r="M3" s="3" t="s">
        <v>24</v>
      </c>
    </row>
    <row r="4" spans="1:13" customFormat="1" ht="30.6" customHeight="1">
      <c r="A4" s="39">
        <v>19010</v>
      </c>
      <c r="B4" s="39">
        <v>190101508</v>
      </c>
      <c r="C4" s="5" t="s">
        <v>17</v>
      </c>
      <c r="D4" s="5" t="s">
        <v>18</v>
      </c>
      <c r="E4" s="1" t="s">
        <v>19</v>
      </c>
      <c r="F4" s="2" t="s">
        <v>27</v>
      </c>
      <c r="G4" s="2" t="s">
        <v>27</v>
      </c>
      <c r="H4" s="2"/>
      <c r="I4" s="2"/>
      <c r="J4" s="2" t="s">
        <v>21</v>
      </c>
      <c r="K4" s="2" t="s">
        <v>28</v>
      </c>
      <c r="L4" s="2" t="s">
        <v>23</v>
      </c>
      <c r="M4" s="3" t="s">
        <v>24</v>
      </c>
    </row>
    <row r="5" spans="1:13" ht="30.6" customHeight="1">
      <c r="A5" s="39">
        <v>19010</v>
      </c>
      <c r="B5" s="39">
        <v>190101509</v>
      </c>
      <c r="C5" s="5" t="s">
        <v>17</v>
      </c>
      <c r="D5" s="5" t="s">
        <v>18</v>
      </c>
      <c r="E5" s="1" t="s">
        <v>19</v>
      </c>
      <c r="F5" s="2" t="s">
        <v>29</v>
      </c>
      <c r="G5" s="2" t="s">
        <v>29</v>
      </c>
      <c r="H5" s="2"/>
      <c r="I5" s="2"/>
      <c r="J5" s="2" t="s">
        <v>21</v>
      </c>
      <c r="K5" s="2" t="s">
        <v>30</v>
      </c>
      <c r="L5" s="2" t="s">
        <v>23</v>
      </c>
      <c r="M5" s="3" t="s">
        <v>24</v>
      </c>
    </row>
    <row r="6" spans="1:13" ht="30.6" customHeight="1">
      <c r="A6" s="39">
        <v>19010</v>
      </c>
      <c r="B6" s="39">
        <v>190101510</v>
      </c>
      <c r="C6" s="5" t="s">
        <v>17</v>
      </c>
      <c r="D6" s="5" t="s">
        <v>18</v>
      </c>
      <c r="E6" s="1" t="s">
        <v>19</v>
      </c>
      <c r="F6" s="2" t="s">
        <v>31</v>
      </c>
      <c r="G6" s="2" t="s">
        <v>31</v>
      </c>
      <c r="H6" s="2"/>
      <c r="I6" s="2"/>
      <c r="J6" s="2" t="s">
        <v>21</v>
      </c>
      <c r="K6" s="2" t="s">
        <v>32</v>
      </c>
      <c r="L6" s="2" t="s">
        <v>23</v>
      </c>
      <c r="M6" s="3" t="s">
        <v>24</v>
      </c>
    </row>
    <row r="7" spans="1:13" ht="30.6" customHeight="1">
      <c r="A7" s="39">
        <v>19010</v>
      </c>
      <c r="B7" s="39">
        <v>190101511</v>
      </c>
      <c r="C7" s="5" t="s">
        <v>17</v>
      </c>
      <c r="D7" s="5" t="s">
        <v>18</v>
      </c>
      <c r="E7" s="1" t="s">
        <v>19</v>
      </c>
      <c r="F7" s="2" t="s">
        <v>33</v>
      </c>
      <c r="G7" s="2" t="s">
        <v>33</v>
      </c>
      <c r="H7" s="2"/>
      <c r="I7" s="2"/>
      <c r="J7" s="2" t="s">
        <v>21</v>
      </c>
      <c r="K7" s="2" t="s">
        <v>34</v>
      </c>
      <c r="L7" s="2" t="s">
        <v>23</v>
      </c>
      <c r="M7" s="3" t="s">
        <v>24</v>
      </c>
    </row>
    <row r="8" spans="1:13" ht="30.6" customHeight="1">
      <c r="A8" s="39">
        <v>19010</v>
      </c>
      <c r="B8" s="39">
        <v>190101512</v>
      </c>
      <c r="C8" s="5" t="s">
        <v>17</v>
      </c>
      <c r="D8" s="5" t="s">
        <v>18</v>
      </c>
      <c r="E8" s="1" t="s">
        <v>19</v>
      </c>
      <c r="F8" s="2" t="s">
        <v>35</v>
      </c>
      <c r="G8" s="2" t="s">
        <v>35</v>
      </c>
      <c r="H8" s="2"/>
      <c r="I8" s="2"/>
      <c r="J8" s="2" t="s">
        <v>21</v>
      </c>
      <c r="K8" s="2" t="s">
        <v>36</v>
      </c>
      <c r="L8" s="2" t="s">
        <v>23</v>
      </c>
      <c r="M8" s="3" t="s">
        <v>24</v>
      </c>
    </row>
    <row r="9" spans="1:13" ht="30.6" customHeight="1">
      <c r="A9" s="39">
        <v>19010</v>
      </c>
      <c r="B9" s="39">
        <v>190101513</v>
      </c>
      <c r="C9" s="5" t="s">
        <v>17</v>
      </c>
      <c r="D9" s="5" t="s">
        <v>18</v>
      </c>
      <c r="E9" s="1" t="s">
        <v>19</v>
      </c>
      <c r="F9" s="2" t="s">
        <v>37</v>
      </c>
      <c r="G9" s="2" t="s">
        <v>37</v>
      </c>
      <c r="H9" s="2"/>
      <c r="I9" s="2"/>
      <c r="J9" s="2" t="s">
        <v>21</v>
      </c>
      <c r="K9" s="2" t="s">
        <v>36</v>
      </c>
      <c r="L9" s="2" t="s">
        <v>23</v>
      </c>
      <c r="M9" s="3" t="s">
        <v>24</v>
      </c>
    </row>
    <row r="10" spans="1:13" ht="30.6" customHeight="1">
      <c r="A10" s="39">
        <v>19010</v>
      </c>
      <c r="B10" s="39">
        <v>190101514</v>
      </c>
      <c r="C10" s="5" t="s">
        <v>17</v>
      </c>
      <c r="D10" s="5" t="s">
        <v>18</v>
      </c>
      <c r="E10" s="1" t="s">
        <v>19</v>
      </c>
      <c r="F10" s="2" t="s">
        <v>38</v>
      </c>
      <c r="G10" s="2" t="s">
        <v>38</v>
      </c>
      <c r="H10" s="2"/>
      <c r="I10" s="2"/>
      <c r="J10" s="2" t="s">
        <v>21</v>
      </c>
      <c r="K10" s="2" t="s">
        <v>39</v>
      </c>
      <c r="L10" s="2" t="s">
        <v>23</v>
      </c>
      <c r="M10" s="3" t="s">
        <v>24</v>
      </c>
    </row>
    <row r="11" spans="1:13" ht="30.6" customHeight="1">
      <c r="A11" s="39">
        <v>19010</v>
      </c>
      <c r="B11" s="39">
        <v>190101515</v>
      </c>
      <c r="C11" s="5" t="s">
        <v>17</v>
      </c>
      <c r="D11" s="5" t="s">
        <v>18</v>
      </c>
      <c r="E11" s="1" t="s">
        <v>19</v>
      </c>
      <c r="F11" s="2" t="s">
        <v>40</v>
      </c>
      <c r="G11" s="2" t="s">
        <v>40</v>
      </c>
      <c r="H11" s="2"/>
      <c r="I11" s="2"/>
      <c r="J11" s="2" t="s">
        <v>21</v>
      </c>
      <c r="K11" s="2" t="s">
        <v>39</v>
      </c>
      <c r="L11" s="2" t="s">
        <v>23</v>
      </c>
      <c r="M11" s="3" t="s">
        <v>24</v>
      </c>
    </row>
    <row r="12" spans="1:13" ht="30.6" customHeight="1">
      <c r="A12" s="39">
        <v>19010</v>
      </c>
      <c r="B12" s="39">
        <v>190101516</v>
      </c>
      <c r="C12" s="5" t="s">
        <v>17</v>
      </c>
      <c r="D12" s="5" t="s">
        <v>18</v>
      </c>
      <c r="E12" s="1" t="s">
        <v>19</v>
      </c>
      <c r="F12" s="2" t="s">
        <v>41</v>
      </c>
      <c r="G12" s="2" t="s">
        <v>41</v>
      </c>
      <c r="H12" s="2"/>
      <c r="I12" s="2"/>
      <c r="J12" s="2" t="s">
        <v>21</v>
      </c>
      <c r="K12" s="2" t="s">
        <v>39</v>
      </c>
      <c r="L12" s="2" t="s">
        <v>23</v>
      </c>
      <c r="M12" s="3" t="s">
        <v>24</v>
      </c>
    </row>
    <row r="13" spans="1:13" ht="30.6" customHeight="1">
      <c r="A13" s="39">
        <v>19010</v>
      </c>
      <c r="B13" s="39">
        <v>190101517</v>
      </c>
      <c r="C13" s="5" t="s">
        <v>17</v>
      </c>
      <c r="D13" s="5" t="s">
        <v>18</v>
      </c>
      <c r="E13" s="1" t="s">
        <v>19</v>
      </c>
      <c r="F13" s="2" t="s">
        <v>42</v>
      </c>
      <c r="G13" s="2" t="s">
        <v>42</v>
      </c>
      <c r="H13" s="2"/>
      <c r="I13" s="2"/>
      <c r="J13" s="2" t="s">
        <v>21</v>
      </c>
      <c r="K13" s="2" t="s">
        <v>39</v>
      </c>
      <c r="L13" s="2" t="s">
        <v>23</v>
      </c>
      <c r="M13" s="3" t="s">
        <v>24</v>
      </c>
    </row>
    <row r="14" spans="1:13" ht="30.6" customHeight="1">
      <c r="A14" s="39">
        <v>19010</v>
      </c>
      <c r="B14" s="39">
        <v>190101518</v>
      </c>
      <c r="C14" s="5" t="s">
        <v>17</v>
      </c>
      <c r="D14" s="5" t="s">
        <v>18</v>
      </c>
      <c r="E14" s="1" t="s">
        <v>19</v>
      </c>
      <c r="F14" s="2" t="s">
        <v>43</v>
      </c>
      <c r="G14" s="2" t="s">
        <v>43</v>
      </c>
      <c r="H14" s="2"/>
      <c r="I14" s="2"/>
      <c r="J14" s="2" t="s">
        <v>21</v>
      </c>
      <c r="K14" s="2" t="s">
        <v>44</v>
      </c>
      <c r="L14" s="2" t="s">
        <v>23</v>
      </c>
      <c r="M14" s="3" t="s">
        <v>24</v>
      </c>
    </row>
    <row r="15" spans="1:13" ht="30.6" customHeight="1">
      <c r="A15" s="39">
        <v>19010</v>
      </c>
      <c r="B15" s="39">
        <v>190101519</v>
      </c>
      <c r="C15" s="5" t="s">
        <v>17</v>
      </c>
      <c r="D15" s="5" t="s">
        <v>18</v>
      </c>
      <c r="E15" s="1" t="s">
        <v>19</v>
      </c>
      <c r="F15" s="2" t="s">
        <v>45</v>
      </c>
      <c r="G15" s="2" t="s">
        <v>45</v>
      </c>
      <c r="H15" s="2"/>
      <c r="I15" s="2"/>
      <c r="J15" s="2" t="s">
        <v>21</v>
      </c>
      <c r="K15" s="2" t="s">
        <v>46</v>
      </c>
      <c r="L15" s="2" t="s">
        <v>23</v>
      </c>
      <c r="M15" s="3" t="s">
        <v>24</v>
      </c>
    </row>
    <row r="16" spans="1:13" ht="30.6" customHeight="1">
      <c r="A16" s="39">
        <v>19010</v>
      </c>
      <c r="B16" s="39">
        <v>190101520</v>
      </c>
      <c r="C16" s="5" t="s">
        <v>17</v>
      </c>
      <c r="D16" s="5" t="s">
        <v>18</v>
      </c>
      <c r="E16" s="1" t="s">
        <v>19</v>
      </c>
      <c r="F16" s="2" t="s">
        <v>47</v>
      </c>
      <c r="G16" s="2" t="s">
        <v>47</v>
      </c>
      <c r="H16" s="2"/>
      <c r="I16" s="2"/>
      <c r="J16" s="2" t="s">
        <v>21</v>
      </c>
      <c r="K16" s="2" t="s">
        <v>48</v>
      </c>
      <c r="L16" s="2" t="s">
        <v>23</v>
      </c>
      <c r="M16" s="3" t="s">
        <v>24</v>
      </c>
    </row>
    <row r="17" spans="1:13" ht="30.6" customHeight="1">
      <c r="A17" s="39">
        <v>19010</v>
      </c>
      <c r="B17" s="39">
        <v>190101521</v>
      </c>
      <c r="C17" s="5" t="s">
        <v>17</v>
      </c>
      <c r="D17" s="5" t="s">
        <v>18</v>
      </c>
      <c r="E17" s="1" t="s">
        <v>19</v>
      </c>
      <c r="F17" s="2" t="s">
        <v>49</v>
      </c>
      <c r="G17" s="2" t="s">
        <v>49</v>
      </c>
      <c r="H17" s="2"/>
      <c r="I17" s="2"/>
      <c r="J17" s="2" t="s">
        <v>21</v>
      </c>
      <c r="K17" s="2" t="s">
        <v>50</v>
      </c>
      <c r="L17" s="2" t="s">
        <v>23</v>
      </c>
      <c r="M17" s="3" t="s">
        <v>24</v>
      </c>
    </row>
    <row r="18" spans="1:13" ht="30.6" customHeight="1">
      <c r="A18" s="39">
        <v>19010</v>
      </c>
      <c r="B18" s="39">
        <v>190101522</v>
      </c>
      <c r="C18" s="5" t="s">
        <v>17</v>
      </c>
      <c r="D18" s="5" t="s">
        <v>18</v>
      </c>
      <c r="E18" s="1" t="s">
        <v>19</v>
      </c>
      <c r="F18" s="2" t="s">
        <v>51</v>
      </c>
      <c r="G18" s="2" t="s">
        <v>51</v>
      </c>
      <c r="H18" s="2"/>
      <c r="I18" s="2"/>
      <c r="J18" s="2" t="s">
        <v>21</v>
      </c>
      <c r="K18" s="2" t="s">
        <v>50</v>
      </c>
      <c r="L18" s="2" t="s">
        <v>23</v>
      </c>
      <c r="M18" s="3" t="s">
        <v>24</v>
      </c>
    </row>
    <row r="19" spans="1:13" ht="30.6" customHeight="1">
      <c r="A19" s="39">
        <v>19010</v>
      </c>
      <c r="B19" s="39">
        <v>190101523</v>
      </c>
      <c r="C19" s="5" t="s">
        <v>17</v>
      </c>
      <c r="D19" s="5" t="s">
        <v>18</v>
      </c>
      <c r="E19" s="1" t="s">
        <v>19</v>
      </c>
      <c r="F19" s="2" t="s">
        <v>52</v>
      </c>
      <c r="G19" s="2" t="s">
        <v>52</v>
      </c>
      <c r="H19" s="2"/>
      <c r="I19" s="2"/>
      <c r="J19" s="2" t="s">
        <v>21</v>
      </c>
      <c r="K19" s="2" t="s">
        <v>50</v>
      </c>
      <c r="L19" s="2" t="s">
        <v>23</v>
      </c>
      <c r="M19" s="3" t="s">
        <v>24</v>
      </c>
    </row>
    <row r="20" spans="1:13" ht="30.6" customHeight="1">
      <c r="A20" s="39">
        <v>19010</v>
      </c>
      <c r="B20" s="39">
        <v>190101524</v>
      </c>
      <c r="C20" s="5" t="s">
        <v>17</v>
      </c>
      <c r="D20" s="5" t="s">
        <v>18</v>
      </c>
      <c r="E20" s="1" t="s">
        <v>19</v>
      </c>
      <c r="F20" s="2" t="s">
        <v>53</v>
      </c>
      <c r="G20" s="2" t="s">
        <v>53</v>
      </c>
      <c r="H20" s="2"/>
      <c r="I20" s="2"/>
      <c r="J20" s="2" t="s">
        <v>21</v>
      </c>
      <c r="K20" s="2" t="s">
        <v>54</v>
      </c>
      <c r="L20" s="2" t="s">
        <v>23</v>
      </c>
      <c r="M20" s="3" t="s">
        <v>24</v>
      </c>
    </row>
    <row r="21" spans="1:13" ht="30.6" customHeight="1">
      <c r="A21" s="39">
        <v>19010</v>
      </c>
      <c r="B21" s="39">
        <v>190101525</v>
      </c>
      <c r="C21" s="5" t="s">
        <v>17</v>
      </c>
      <c r="D21" s="5" t="s">
        <v>18</v>
      </c>
      <c r="E21" s="1" t="s">
        <v>19</v>
      </c>
      <c r="F21" s="2" t="s">
        <v>55</v>
      </c>
      <c r="G21" s="2" t="s">
        <v>55</v>
      </c>
      <c r="H21" s="2"/>
      <c r="I21" s="2"/>
      <c r="J21" s="2" t="s">
        <v>21</v>
      </c>
      <c r="K21" s="2" t="s">
        <v>56</v>
      </c>
      <c r="L21" s="2" t="s">
        <v>23</v>
      </c>
      <c r="M21" s="3" t="s">
        <v>24</v>
      </c>
    </row>
    <row r="22" spans="1:13" ht="30.6" customHeight="1">
      <c r="A22" s="39">
        <v>19010</v>
      </c>
      <c r="B22" s="39">
        <v>190101526</v>
      </c>
      <c r="C22" s="5" t="s">
        <v>17</v>
      </c>
      <c r="D22" s="5" t="s">
        <v>18</v>
      </c>
      <c r="E22" s="1" t="s">
        <v>19</v>
      </c>
      <c r="F22" s="2" t="s">
        <v>57</v>
      </c>
      <c r="G22" s="2" t="s">
        <v>57</v>
      </c>
      <c r="H22" s="2"/>
      <c r="I22" s="2"/>
      <c r="J22" s="2" t="s">
        <v>21</v>
      </c>
      <c r="K22" s="2" t="s">
        <v>58</v>
      </c>
      <c r="L22" s="2" t="s">
        <v>23</v>
      </c>
      <c r="M22" s="3" t="s">
        <v>24</v>
      </c>
    </row>
    <row r="23" spans="1:13" ht="30.6" customHeight="1">
      <c r="A23" s="39">
        <v>19010</v>
      </c>
      <c r="B23" s="39">
        <v>190101527</v>
      </c>
      <c r="C23" s="5" t="s">
        <v>17</v>
      </c>
      <c r="D23" s="5" t="s">
        <v>18</v>
      </c>
      <c r="E23" s="1" t="s">
        <v>19</v>
      </c>
      <c r="F23" s="2" t="s">
        <v>59</v>
      </c>
      <c r="G23" s="2" t="s">
        <v>59</v>
      </c>
      <c r="H23" s="2"/>
      <c r="I23" s="2"/>
      <c r="J23" s="2" t="s">
        <v>21</v>
      </c>
      <c r="K23" s="2" t="s">
        <v>60</v>
      </c>
      <c r="L23" s="2" t="s">
        <v>23</v>
      </c>
      <c r="M23" s="3" t="s">
        <v>24</v>
      </c>
    </row>
    <row r="24" spans="1:13" ht="30.6" customHeight="1">
      <c r="A24" s="39">
        <v>19010</v>
      </c>
      <c r="B24" s="39">
        <v>190101528</v>
      </c>
      <c r="C24" s="5" t="s">
        <v>17</v>
      </c>
      <c r="D24" s="5" t="s">
        <v>18</v>
      </c>
      <c r="E24" s="1" t="s">
        <v>19</v>
      </c>
      <c r="F24" s="2" t="s">
        <v>61</v>
      </c>
      <c r="G24" s="2" t="s">
        <v>61</v>
      </c>
      <c r="H24" s="2"/>
      <c r="I24" s="2"/>
      <c r="J24" s="2" t="s">
        <v>21</v>
      </c>
      <c r="K24" s="2" t="s">
        <v>62</v>
      </c>
      <c r="L24" s="2" t="s">
        <v>23</v>
      </c>
      <c r="M24" s="3" t="s">
        <v>24</v>
      </c>
    </row>
    <row r="25" spans="1:13" ht="30.6" customHeight="1">
      <c r="A25" s="39">
        <v>19010</v>
      </c>
      <c r="B25" s="39">
        <v>190101529</v>
      </c>
      <c r="C25" s="5" t="s">
        <v>17</v>
      </c>
      <c r="D25" s="5" t="s">
        <v>18</v>
      </c>
      <c r="E25" s="1" t="s">
        <v>19</v>
      </c>
      <c r="F25" s="2" t="s">
        <v>63</v>
      </c>
      <c r="G25" s="2" t="s">
        <v>63</v>
      </c>
      <c r="H25" s="2"/>
      <c r="I25" s="2"/>
      <c r="J25" s="2" t="s">
        <v>21</v>
      </c>
      <c r="K25" s="2" t="s">
        <v>62</v>
      </c>
      <c r="L25" s="2" t="s">
        <v>23</v>
      </c>
      <c r="M25" s="3" t="s">
        <v>24</v>
      </c>
    </row>
    <row r="26" spans="1:13" ht="30.6" customHeight="1">
      <c r="A26" s="39">
        <v>19010</v>
      </c>
      <c r="B26" s="39">
        <v>190101530</v>
      </c>
      <c r="C26" s="5" t="s">
        <v>17</v>
      </c>
      <c r="D26" s="5" t="s">
        <v>18</v>
      </c>
      <c r="E26" s="1" t="s">
        <v>19</v>
      </c>
      <c r="F26" s="2" t="s">
        <v>64</v>
      </c>
      <c r="G26" s="2" t="s">
        <v>64</v>
      </c>
      <c r="H26" s="2"/>
      <c r="I26" s="2"/>
      <c r="J26" s="2" t="s">
        <v>21</v>
      </c>
      <c r="K26" s="2" t="s">
        <v>65</v>
      </c>
      <c r="L26" s="2" t="s">
        <v>23</v>
      </c>
      <c r="M26" s="3" t="s">
        <v>24</v>
      </c>
    </row>
    <row r="27" spans="1:13" ht="30.6" customHeight="1">
      <c r="A27" s="39">
        <v>19010</v>
      </c>
      <c r="B27" s="39">
        <v>190101531</v>
      </c>
      <c r="C27" s="5" t="s">
        <v>17</v>
      </c>
      <c r="D27" s="5" t="s">
        <v>18</v>
      </c>
      <c r="E27" s="1" t="s">
        <v>19</v>
      </c>
      <c r="F27" s="2" t="s">
        <v>66</v>
      </c>
      <c r="G27" s="2" t="s">
        <v>66</v>
      </c>
      <c r="H27" s="2"/>
      <c r="I27" s="2"/>
      <c r="J27" s="2" t="s">
        <v>21</v>
      </c>
      <c r="K27" s="2" t="s">
        <v>65</v>
      </c>
      <c r="L27" s="2" t="s">
        <v>23</v>
      </c>
      <c r="M27" s="3" t="s">
        <v>24</v>
      </c>
    </row>
    <row r="28" spans="1:13" ht="30.6" customHeight="1">
      <c r="A28" s="39">
        <v>19010</v>
      </c>
      <c r="B28" s="39">
        <v>190101532</v>
      </c>
      <c r="C28" s="5" t="s">
        <v>17</v>
      </c>
      <c r="D28" s="5" t="s">
        <v>18</v>
      </c>
      <c r="E28" s="1" t="s">
        <v>19</v>
      </c>
      <c r="F28" s="2" t="s">
        <v>67</v>
      </c>
      <c r="G28" s="2" t="s">
        <v>67</v>
      </c>
      <c r="H28" s="2"/>
      <c r="I28" s="2"/>
      <c r="J28" s="2" t="s">
        <v>21</v>
      </c>
      <c r="K28" s="2" t="s">
        <v>65</v>
      </c>
      <c r="L28" s="2" t="s">
        <v>23</v>
      </c>
      <c r="M28" s="3" t="s">
        <v>24</v>
      </c>
    </row>
    <row r="29" spans="1:13" ht="30.6" customHeight="1">
      <c r="A29" s="39">
        <v>19010</v>
      </c>
      <c r="B29" s="39">
        <v>190101533</v>
      </c>
      <c r="C29" s="5" t="s">
        <v>17</v>
      </c>
      <c r="D29" s="5" t="s">
        <v>18</v>
      </c>
      <c r="E29" s="1" t="s">
        <v>19</v>
      </c>
      <c r="F29" s="2" t="s">
        <v>68</v>
      </c>
      <c r="G29" s="2" t="s">
        <v>68</v>
      </c>
      <c r="H29" s="2"/>
      <c r="I29" s="2"/>
      <c r="J29" s="2" t="s">
        <v>21</v>
      </c>
      <c r="K29" s="2" t="s">
        <v>69</v>
      </c>
      <c r="L29" s="2" t="s">
        <v>23</v>
      </c>
      <c r="M29" s="3" t="s">
        <v>24</v>
      </c>
    </row>
    <row r="30" spans="1:13" ht="30.6" customHeight="1">
      <c r="A30" s="39">
        <v>19010</v>
      </c>
      <c r="B30" s="39">
        <v>190101534</v>
      </c>
      <c r="C30" s="5" t="s">
        <v>17</v>
      </c>
      <c r="D30" s="5" t="s">
        <v>18</v>
      </c>
      <c r="E30" s="1" t="s">
        <v>19</v>
      </c>
      <c r="F30" s="2" t="s">
        <v>70</v>
      </c>
      <c r="G30" s="2" t="s">
        <v>70</v>
      </c>
      <c r="H30" s="2"/>
      <c r="I30" s="2"/>
      <c r="J30" s="2" t="s">
        <v>21</v>
      </c>
      <c r="K30" s="2" t="s">
        <v>71</v>
      </c>
      <c r="L30" s="2" t="s">
        <v>23</v>
      </c>
      <c r="M30" s="3" t="s">
        <v>24</v>
      </c>
    </row>
    <row r="31" spans="1:13" ht="30.6" customHeight="1">
      <c r="A31" s="39">
        <v>19010</v>
      </c>
      <c r="B31" s="39">
        <v>190101535</v>
      </c>
      <c r="C31" s="5" t="s">
        <v>17</v>
      </c>
      <c r="D31" s="5" t="s">
        <v>18</v>
      </c>
      <c r="E31" s="1" t="s">
        <v>19</v>
      </c>
      <c r="F31" s="2" t="s">
        <v>72</v>
      </c>
      <c r="G31" s="2" t="s">
        <v>72</v>
      </c>
      <c r="H31" s="2"/>
      <c r="I31" s="2"/>
      <c r="J31" s="2" t="s">
        <v>21</v>
      </c>
      <c r="K31" s="2" t="s">
        <v>71</v>
      </c>
      <c r="L31" s="2" t="s">
        <v>23</v>
      </c>
      <c r="M31" s="3" t="s">
        <v>24</v>
      </c>
    </row>
    <row r="32" spans="1:13" ht="30.6" customHeight="1">
      <c r="A32" s="39">
        <v>19010</v>
      </c>
      <c r="B32" s="39">
        <v>190101536</v>
      </c>
      <c r="C32" s="5" t="s">
        <v>17</v>
      </c>
      <c r="D32" s="5" t="s">
        <v>18</v>
      </c>
      <c r="E32" s="1" t="s">
        <v>19</v>
      </c>
      <c r="F32" s="2" t="s">
        <v>73</v>
      </c>
      <c r="G32" s="2" t="s">
        <v>73</v>
      </c>
      <c r="H32" s="2"/>
      <c r="I32" s="2"/>
      <c r="J32" s="2" t="s">
        <v>21</v>
      </c>
      <c r="K32" s="2" t="s">
        <v>74</v>
      </c>
      <c r="L32" s="2" t="s">
        <v>23</v>
      </c>
      <c r="M32" s="3" t="s">
        <v>24</v>
      </c>
    </row>
    <row r="33" spans="1:13" ht="30.6" customHeight="1">
      <c r="A33" s="39">
        <v>19010</v>
      </c>
      <c r="B33" s="39">
        <v>190101537</v>
      </c>
      <c r="C33" s="5" t="s">
        <v>17</v>
      </c>
      <c r="D33" s="5" t="s">
        <v>18</v>
      </c>
      <c r="E33" s="1" t="s">
        <v>19</v>
      </c>
      <c r="F33" s="2" t="s">
        <v>75</v>
      </c>
      <c r="G33" s="2" t="s">
        <v>75</v>
      </c>
      <c r="H33" s="2"/>
      <c r="I33" s="2"/>
      <c r="J33" s="2" t="s">
        <v>21</v>
      </c>
      <c r="K33" s="2" t="s">
        <v>74</v>
      </c>
      <c r="L33" s="2" t="s">
        <v>23</v>
      </c>
      <c r="M33" s="3" t="s">
        <v>24</v>
      </c>
    </row>
    <row r="34" spans="1:13" ht="30.6" customHeight="1">
      <c r="A34" s="39">
        <v>19010</v>
      </c>
      <c r="B34" s="39">
        <v>190101538</v>
      </c>
      <c r="C34" s="5" t="s">
        <v>17</v>
      </c>
      <c r="D34" s="5" t="s">
        <v>18</v>
      </c>
      <c r="E34" s="1" t="s">
        <v>19</v>
      </c>
      <c r="F34" s="2" t="s">
        <v>76</v>
      </c>
      <c r="G34" s="2" t="s">
        <v>76</v>
      </c>
      <c r="H34" s="2"/>
      <c r="I34" s="2"/>
      <c r="J34" s="2" t="s">
        <v>21</v>
      </c>
      <c r="K34" s="2" t="s">
        <v>77</v>
      </c>
      <c r="L34" s="2" t="s">
        <v>23</v>
      </c>
      <c r="M34" s="3" t="s">
        <v>24</v>
      </c>
    </row>
    <row r="35" spans="1:13" ht="30.6" customHeight="1">
      <c r="A35" s="39">
        <v>19010</v>
      </c>
      <c r="B35" s="39">
        <v>190101539</v>
      </c>
      <c r="C35" s="5" t="s">
        <v>17</v>
      </c>
      <c r="D35" s="5" t="s">
        <v>18</v>
      </c>
      <c r="E35" s="1" t="s">
        <v>19</v>
      </c>
      <c r="F35" s="2" t="s">
        <v>78</v>
      </c>
      <c r="G35" s="2" t="s">
        <v>78</v>
      </c>
      <c r="H35" s="2"/>
      <c r="I35" s="2"/>
      <c r="J35" s="2" t="s">
        <v>21</v>
      </c>
      <c r="K35" s="2" t="s">
        <v>79</v>
      </c>
      <c r="L35" s="2" t="s">
        <v>23</v>
      </c>
      <c r="M35" s="3" t="s">
        <v>24</v>
      </c>
    </row>
    <row r="36" spans="1:13" ht="30.6" customHeight="1">
      <c r="A36" s="39">
        <v>19010</v>
      </c>
      <c r="B36" s="39">
        <v>190101540</v>
      </c>
      <c r="C36" s="5" t="s">
        <v>17</v>
      </c>
      <c r="D36" s="5" t="s">
        <v>18</v>
      </c>
      <c r="E36" s="1" t="s">
        <v>19</v>
      </c>
      <c r="F36" s="2" t="s">
        <v>80</v>
      </c>
      <c r="G36" s="2" t="s">
        <v>80</v>
      </c>
      <c r="H36" s="2"/>
      <c r="I36" s="2"/>
      <c r="J36" s="2" t="s">
        <v>21</v>
      </c>
      <c r="K36" s="2" t="s">
        <v>79</v>
      </c>
      <c r="L36" s="2" t="s">
        <v>23</v>
      </c>
      <c r="M36" s="3" t="s">
        <v>24</v>
      </c>
    </row>
    <row r="37" spans="1:13" ht="30.6" customHeight="1">
      <c r="A37" s="39">
        <v>19010</v>
      </c>
      <c r="B37" s="39">
        <v>190101541</v>
      </c>
      <c r="C37" s="5" t="s">
        <v>17</v>
      </c>
      <c r="D37" s="5" t="s">
        <v>18</v>
      </c>
      <c r="E37" s="1" t="s">
        <v>19</v>
      </c>
      <c r="F37" s="2" t="s">
        <v>81</v>
      </c>
      <c r="G37" s="2" t="s">
        <v>81</v>
      </c>
      <c r="H37" s="2"/>
      <c r="I37" s="2"/>
      <c r="J37" s="2" t="s">
        <v>21</v>
      </c>
      <c r="K37" s="2" t="s">
        <v>79</v>
      </c>
      <c r="L37" s="2" t="s">
        <v>23</v>
      </c>
      <c r="M37" s="3" t="s">
        <v>24</v>
      </c>
    </row>
    <row r="38" spans="1:13" ht="30.6" customHeight="1">
      <c r="A38" s="39">
        <v>19010</v>
      </c>
      <c r="B38" s="39">
        <v>190101542</v>
      </c>
      <c r="C38" s="5" t="s">
        <v>17</v>
      </c>
      <c r="D38" s="5" t="s">
        <v>18</v>
      </c>
      <c r="E38" s="1" t="s">
        <v>19</v>
      </c>
      <c r="F38" s="2" t="s">
        <v>82</v>
      </c>
      <c r="G38" s="2" t="s">
        <v>82</v>
      </c>
      <c r="H38" s="2"/>
      <c r="I38" s="2"/>
      <c r="J38" s="2" t="s">
        <v>21</v>
      </c>
      <c r="K38" s="2" t="s">
        <v>79</v>
      </c>
      <c r="L38" s="2" t="s">
        <v>23</v>
      </c>
      <c r="M38" s="3" t="s">
        <v>24</v>
      </c>
    </row>
    <row r="39" spans="1:13" ht="30.6" customHeight="1">
      <c r="A39" s="39">
        <v>19010</v>
      </c>
      <c r="B39" s="39">
        <v>190101543</v>
      </c>
      <c r="C39" s="5" t="s">
        <v>17</v>
      </c>
      <c r="D39" s="5" t="s">
        <v>18</v>
      </c>
      <c r="E39" s="1" t="s">
        <v>19</v>
      </c>
      <c r="F39" s="2" t="s">
        <v>83</v>
      </c>
      <c r="G39" s="2" t="s">
        <v>83</v>
      </c>
      <c r="H39" s="2"/>
      <c r="I39" s="2"/>
      <c r="J39" s="2" t="s">
        <v>21</v>
      </c>
      <c r="K39" s="2" t="s">
        <v>79</v>
      </c>
      <c r="L39" s="2" t="s">
        <v>23</v>
      </c>
      <c r="M39" s="3" t="s">
        <v>24</v>
      </c>
    </row>
    <row r="40" spans="1:13" ht="30.6" customHeight="1">
      <c r="A40" s="39">
        <v>19010</v>
      </c>
      <c r="B40" s="39">
        <v>190101544</v>
      </c>
      <c r="C40" s="5" t="s">
        <v>17</v>
      </c>
      <c r="D40" s="5" t="s">
        <v>18</v>
      </c>
      <c r="E40" s="1" t="s">
        <v>19</v>
      </c>
      <c r="F40" s="2" t="s">
        <v>84</v>
      </c>
      <c r="G40" s="2" t="s">
        <v>84</v>
      </c>
      <c r="H40" s="2"/>
      <c r="I40" s="2"/>
      <c r="J40" s="2" t="s">
        <v>21</v>
      </c>
      <c r="K40" s="2" t="s">
        <v>79</v>
      </c>
      <c r="L40" s="2" t="s">
        <v>23</v>
      </c>
      <c r="M40" s="3" t="s">
        <v>24</v>
      </c>
    </row>
    <row r="41" spans="1:13" ht="30.6" customHeight="1">
      <c r="A41" s="39">
        <v>19010</v>
      </c>
      <c r="B41" s="39">
        <v>190101545</v>
      </c>
      <c r="C41" s="5" t="s">
        <v>17</v>
      </c>
      <c r="D41" s="5" t="s">
        <v>18</v>
      </c>
      <c r="E41" s="1" t="s">
        <v>19</v>
      </c>
      <c r="F41" s="2" t="s">
        <v>85</v>
      </c>
      <c r="G41" s="2" t="s">
        <v>85</v>
      </c>
      <c r="H41" s="2"/>
      <c r="I41" s="2"/>
      <c r="J41" s="2" t="s">
        <v>21</v>
      </c>
      <c r="K41" s="2" t="s">
        <v>79</v>
      </c>
      <c r="L41" s="2" t="s">
        <v>23</v>
      </c>
      <c r="M41" s="3" t="s">
        <v>24</v>
      </c>
    </row>
    <row r="42" spans="1:13" ht="30.6" customHeight="1">
      <c r="A42" s="39">
        <v>19010</v>
      </c>
      <c r="B42" s="39">
        <v>190101546</v>
      </c>
      <c r="C42" s="5" t="s">
        <v>17</v>
      </c>
      <c r="D42" s="5" t="s">
        <v>18</v>
      </c>
      <c r="E42" s="1" t="s">
        <v>19</v>
      </c>
      <c r="F42" s="2" t="s">
        <v>86</v>
      </c>
      <c r="G42" s="2" t="s">
        <v>86</v>
      </c>
      <c r="H42" s="2"/>
      <c r="I42" s="2"/>
      <c r="J42" s="2" t="s">
        <v>21</v>
      </c>
      <c r="K42" s="2" t="s">
        <v>79</v>
      </c>
      <c r="L42" s="2" t="s">
        <v>23</v>
      </c>
      <c r="M42" s="3" t="s">
        <v>24</v>
      </c>
    </row>
    <row r="43" spans="1:13" ht="30.6" customHeight="1">
      <c r="A43" s="39">
        <v>19010</v>
      </c>
      <c r="B43" s="39">
        <v>190101547</v>
      </c>
      <c r="C43" s="5" t="s">
        <v>17</v>
      </c>
      <c r="D43" s="5" t="s">
        <v>18</v>
      </c>
      <c r="E43" s="1" t="s">
        <v>19</v>
      </c>
      <c r="F43" s="2" t="s">
        <v>87</v>
      </c>
      <c r="G43" s="2" t="s">
        <v>87</v>
      </c>
      <c r="H43" s="2"/>
      <c r="I43" s="2"/>
      <c r="J43" s="2" t="s">
        <v>21</v>
      </c>
      <c r="K43" s="2" t="s">
        <v>79</v>
      </c>
      <c r="L43" s="2" t="s">
        <v>23</v>
      </c>
      <c r="M43" s="3" t="s">
        <v>24</v>
      </c>
    </row>
    <row r="44" spans="1:13" ht="30.6" customHeight="1">
      <c r="A44" s="39">
        <v>19010</v>
      </c>
      <c r="B44" s="39">
        <v>190101548</v>
      </c>
      <c r="C44" s="5" t="s">
        <v>17</v>
      </c>
      <c r="D44" s="5" t="s">
        <v>18</v>
      </c>
      <c r="E44" s="1" t="s">
        <v>19</v>
      </c>
      <c r="F44" s="2" t="s">
        <v>88</v>
      </c>
      <c r="G44" s="2" t="s">
        <v>88</v>
      </c>
      <c r="H44" s="2"/>
      <c r="I44" s="2"/>
      <c r="J44" s="2" t="s">
        <v>21</v>
      </c>
      <c r="K44" s="2" t="s">
        <v>89</v>
      </c>
      <c r="L44" s="2" t="s">
        <v>23</v>
      </c>
      <c r="M44" s="3" t="s">
        <v>24</v>
      </c>
    </row>
    <row r="45" spans="1:13" ht="30.6" customHeight="1">
      <c r="A45" s="39">
        <v>19010</v>
      </c>
      <c r="B45" s="39">
        <v>190101549</v>
      </c>
      <c r="C45" s="5" t="s">
        <v>17</v>
      </c>
      <c r="D45" s="5" t="s">
        <v>18</v>
      </c>
      <c r="E45" s="1" t="s">
        <v>19</v>
      </c>
      <c r="F45" s="2" t="s">
        <v>90</v>
      </c>
      <c r="G45" s="2" t="s">
        <v>90</v>
      </c>
      <c r="H45" s="2"/>
      <c r="I45" s="2"/>
      <c r="J45" s="2" t="s">
        <v>21</v>
      </c>
      <c r="K45" s="2" t="s">
        <v>89</v>
      </c>
      <c r="L45" s="2" t="s">
        <v>23</v>
      </c>
      <c r="M45" s="3" t="s">
        <v>24</v>
      </c>
    </row>
    <row r="46" spans="1:13" ht="30.6" customHeight="1">
      <c r="A46" s="39">
        <v>19010</v>
      </c>
      <c r="B46" s="39">
        <v>190101550</v>
      </c>
      <c r="C46" s="5" t="s">
        <v>17</v>
      </c>
      <c r="D46" s="5" t="s">
        <v>18</v>
      </c>
      <c r="E46" s="1" t="s">
        <v>19</v>
      </c>
      <c r="F46" s="2" t="s">
        <v>91</v>
      </c>
      <c r="G46" s="2" t="s">
        <v>91</v>
      </c>
      <c r="H46" s="2"/>
      <c r="I46" s="2"/>
      <c r="J46" s="2" t="s">
        <v>21</v>
      </c>
      <c r="K46" s="2" t="s">
        <v>89</v>
      </c>
      <c r="L46" s="2" t="s">
        <v>23</v>
      </c>
      <c r="M46" s="3" t="s">
        <v>24</v>
      </c>
    </row>
    <row r="47" spans="1:13" ht="30.6" customHeight="1">
      <c r="A47" s="39">
        <v>19010</v>
      </c>
      <c r="B47" s="39">
        <v>190101551</v>
      </c>
      <c r="C47" s="5" t="s">
        <v>17</v>
      </c>
      <c r="D47" s="5" t="s">
        <v>18</v>
      </c>
      <c r="E47" s="1" t="s">
        <v>19</v>
      </c>
      <c r="F47" s="2" t="s">
        <v>92</v>
      </c>
      <c r="G47" s="2" t="s">
        <v>92</v>
      </c>
      <c r="H47" s="2"/>
      <c r="I47" s="2"/>
      <c r="J47" s="2" t="s">
        <v>21</v>
      </c>
      <c r="K47" s="2" t="s">
        <v>89</v>
      </c>
      <c r="L47" s="2" t="s">
        <v>23</v>
      </c>
      <c r="M47" s="3" t="s">
        <v>24</v>
      </c>
    </row>
    <row r="48" spans="1:13" ht="30.6" customHeight="1">
      <c r="A48" s="39">
        <v>19010</v>
      </c>
      <c r="B48" s="39">
        <v>190101552</v>
      </c>
      <c r="C48" s="5" t="s">
        <v>17</v>
      </c>
      <c r="D48" s="5" t="s">
        <v>18</v>
      </c>
      <c r="E48" s="1" t="s">
        <v>19</v>
      </c>
      <c r="F48" s="2" t="s">
        <v>93</v>
      </c>
      <c r="G48" s="2" t="s">
        <v>93</v>
      </c>
      <c r="H48" s="2"/>
      <c r="I48" s="2"/>
      <c r="J48" s="2" t="s">
        <v>21</v>
      </c>
      <c r="K48" s="2" t="s">
        <v>89</v>
      </c>
      <c r="L48" s="2" t="s">
        <v>23</v>
      </c>
      <c r="M48" s="3" t="s">
        <v>24</v>
      </c>
    </row>
    <row r="49" spans="1:13" ht="30.6" customHeight="1">
      <c r="A49" s="39">
        <v>19010</v>
      </c>
      <c r="B49" s="39">
        <v>190101553</v>
      </c>
      <c r="C49" s="5" t="s">
        <v>17</v>
      </c>
      <c r="D49" s="5" t="s">
        <v>18</v>
      </c>
      <c r="E49" s="1" t="s">
        <v>19</v>
      </c>
      <c r="F49" s="2" t="s">
        <v>94</v>
      </c>
      <c r="G49" s="2" t="s">
        <v>94</v>
      </c>
      <c r="H49" s="2"/>
      <c r="I49" s="2"/>
      <c r="J49" s="2" t="s">
        <v>21</v>
      </c>
      <c r="K49" s="2" t="s">
        <v>89</v>
      </c>
      <c r="L49" s="2" t="s">
        <v>23</v>
      </c>
      <c r="M49" s="3" t="s">
        <v>24</v>
      </c>
    </row>
    <row r="50" spans="1:13" ht="30.6" customHeight="1">
      <c r="A50" s="39">
        <v>19010</v>
      </c>
      <c r="B50" s="39">
        <v>190101554</v>
      </c>
      <c r="C50" s="5" t="s">
        <v>17</v>
      </c>
      <c r="D50" s="5" t="s">
        <v>18</v>
      </c>
      <c r="E50" s="1" t="s">
        <v>19</v>
      </c>
      <c r="F50" s="2" t="s">
        <v>95</v>
      </c>
      <c r="G50" s="2" t="s">
        <v>95</v>
      </c>
      <c r="H50" s="2"/>
      <c r="I50" s="2"/>
      <c r="J50" s="2" t="s">
        <v>21</v>
      </c>
      <c r="K50" s="2" t="s">
        <v>89</v>
      </c>
      <c r="L50" s="2" t="s">
        <v>23</v>
      </c>
      <c r="M50" s="3" t="s">
        <v>24</v>
      </c>
    </row>
    <row r="51" spans="1:13" ht="30.6" customHeight="1">
      <c r="A51" s="39">
        <v>19010</v>
      </c>
      <c r="B51" s="39">
        <v>190101555</v>
      </c>
      <c r="C51" s="5" t="s">
        <v>17</v>
      </c>
      <c r="D51" s="5" t="s">
        <v>18</v>
      </c>
      <c r="E51" s="1" t="s">
        <v>19</v>
      </c>
      <c r="F51" s="2" t="s">
        <v>96</v>
      </c>
      <c r="G51" s="2" t="s">
        <v>96</v>
      </c>
      <c r="H51" s="2"/>
      <c r="I51" s="2"/>
      <c r="J51" s="2" t="s">
        <v>21</v>
      </c>
      <c r="K51" s="2" t="s">
        <v>89</v>
      </c>
      <c r="L51" s="2" t="s">
        <v>23</v>
      </c>
      <c r="M51" s="3" t="s">
        <v>24</v>
      </c>
    </row>
    <row r="52" spans="1:13" ht="30.6" customHeight="1">
      <c r="A52" s="39">
        <v>19010</v>
      </c>
      <c r="B52" s="39">
        <v>190101556</v>
      </c>
      <c r="C52" s="5" t="s">
        <v>17</v>
      </c>
      <c r="D52" s="5" t="s">
        <v>18</v>
      </c>
      <c r="E52" s="1" t="s">
        <v>19</v>
      </c>
      <c r="F52" s="2" t="s">
        <v>97</v>
      </c>
      <c r="G52" s="2" t="s">
        <v>97</v>
      </c>
      <c r="H52" s="2"/>
      <c r="I52" s="2"/>
      <c r="J52" s="2" t="s">
        <v>21</v>
      </c>
      <c r="K52" s="2" t="s">
        <v>89</v>
      </c>
      <c r="L52" s="2" t="s">
        <v>23</v>
      </c>
      <c r="M52" s="3" t="s">
        <v>24</v>
      </c>
    </row>
    <row r="53" spans="1:13" ht="30.6" customHeight="1">
      <c r="A53" s="39">
        <v>19010</v>
      </c>
      <c r="B53" s="39">
        <v>190101557</v>
      </c>
      <c r="C53" s="5" t="s">
        <v>17</v>
      </c>
      <c r="D53" s="5" t="s">
        <v>18</v>
      </c>
      <c r="E53" s="1" t="s">
        <v>19</v>
      </c>
      <c r="F53" s="2" t="s">
        <v>98</v>
      </c>
      <c r="G53" s="2" t="s">
        <v>98</v>
      </c>
      <c r="H53" s="2"/>
      <c r="I53" s="2"/>
      <c r="J53" s="2" t="s">
        <v>21</v>
      </c>
      <c r="K53" s="2" t="s">
        <v>89</v>
      </c>
      <c r="L53" s="2" t="s">
        <v>23</v>
      </c>
      <c r="M53" s="3" t="s">
        <v>24</v>
      </c>
    </row>
    <row r="54" spans="1:13" ht="30.6" customHeight="1">
      <c r="A54" s="39">
        <v>19010</v>
      </c>
      <c r="B54" s="39">
        <v>190101558</v>
      </c>
      <c r="C54" s="5" t="s">
        <v>17</v>
      </c>
      <c r="D54" s="5" t="s">
        <v>18</v>
      </c>
      <c r="E54" s="1" t="s">
        <v>19</v>
      </c>
      <c r="F54" s="2" t="s">
        <v>99</v>
      </c>
      <c r="G54" s="2" t="s">
        <v>99</v>
      </c>
      <c r="H54" s="2"/>
      <c r="I54" s="2"/>
      <c r="J54" s="2" t="s">
        <v>21</v>
      </c>
      <c r="K54" s="2" t="s">
        <v>89</v>
      </c>
      <c r="L54" s="2" t="s">
        <v>23</v>
      </c>
      <c r="M54" s="3" t="s">
        <v>24</v>
      </c>
    </row>
    <row r="55" spans="1:13" ht="30.6" customHeight="1">
      <c r="A55" s="39">
        <v>19010</v>
      </c>
      <c r="B55" s="39">
        <v>190101559</v>
      </c>
      <c r="C55" s="5" t="s">
        <v>17</v>
      </c>
      <c r="D55" s="5" t="s">
        <v>18</v>
      </c>
      <c r="E55" s="1" t="s">
        <v>19</v>
      </c>
      <c r="F55" s="2" t="s">
        <v>100</v>
      </c>
      <c r="G55" s="2" t="s">
        <v>100</v>
      </c>
      <c r="H55" s="2"/>
      <c r="I55" s="2"/>
      <c r="J55" s="2" t="s">
        <v>21</v>
      </c>
      <c r="K55" s="2" t="s">
        <v>101</v>
      </c>
      <c r="L55" s="2" t="s">
        <v>23</v>
      </c>
      <c r="M55" s="3" t="s">
        <v>24</v>
      </c>
    </row>
    <row r="56" spans="1:13" ht="30.6" customHeight="1">
      <c r="A56" s="39">
        <v>19010</v>
      </c>
      <c r="B56" s="39">
        <v>190101560</v>
      </c>
      <c r="C56" s="5" t="s">
        <v>17</v>
      </c>
      <c r="D56" s="5" t="s">
        <v>18</v>
      </c>
      <c r="E56" s="1" t="s">
        <v>19</v>
      </c>
      <c r="F56" s="2" t="s">
        <v>102</v>
      </c>
      <c r="G56" s="2" t="s">
        <v>102</v>
      </c>
      <c r="H56" s="2"/>
      <c r="I56" s="2"/>
      <c r="J56" s="2" t="s">
        <v>21</v>
      </c>
      <c r="K56" s="2" t="s">
        <v>101</v>
      </c>
      <c r="L56" s="2" t="s">
        <v>23</v>
      </c>
      <c r="M56" s="3" t="s">
        <v>24</v>
      </c>
    </row>
    <row r="57" spans="1:13" ht="30.6" customHeight="1">
      <c r="A57" s="39">
        <v>19010</v>
      </c>
      <c r="B57" s="39">
        <v>190101561</v>
      </c>
      <c r="C57" s="5" t="s">
        <v>17</v>
      </c>
      <c r="D57" s="5" t="s">
        <v>18</v>
      </c>
      <c r="E57" s="1" t="s">
        <v>19</v>
      </c>
      <c r="F57" s="2" t="s">
        <v>103</v>
      </c>
      <c r="G57" s="2" t="s">
        <v>103</v>
      </c>
      <c r="H57" s="2"/>
      <c r="I57" s="2"/>
      <c r="J57" s="2" t="s">
        <v>21</v>
      </c>
      <c r="K57" s="2" t="s">
        <v>101</v>
      </c>
      <c r="L57" s="2" t="s">
        <v>23</v>
      </c>
      <c r="M57" s="3" t="s">
        <v>24</v>
      </c>
    </row>
    <row r="58" spans="1:13" ht="30.6" customHeight="1">
      <c r="A58" s="39">
        <v>19010</v>
      </c>
      <c r="B58" s="39">
        <v>190101562</v>
      </c>
      <c r="C58" s="5" t="s">
        <v>17</v>
      </c>
      <c r="D58" s="5" t="s">
        <v>18</v>
      </c>
      <c r="E58" s="1" t="s">
        <v>19</v>
      </c>
      <c r="F58" s="2" t="s">
        <v>104</v>
      </c>
      <c r="G58" s="2" t="s">
        <v>104</v>
      </c>
      <c r="H58" s="2"/>
      <c r="I58" s="2"/>
      <c r="J58" s="2" t="s">
        <v>21</v>
      </c>
      <c r="K58" s="2" t="s">
        <v>105</v>
      </c>
      <c r="L58" s="2" t="s">
        <v>23</v>
      </c>
      <c r="M58" s="3" t="s">
        <v>24</v>
      </c>
    </row>
    <row r="59" spans="1:13" ht="30.6" customHeight="1">
      <c r="A59" s="39">
        <v>19010</v>
      </c>
      <c r="B59" s="39">
        <v>190101563</v>
      </c>
      <c r="C59" s="5" t="s">
        <v>17</v>
      </c>
      <c r="D59" s="5" t="s">
        <v>18</v>
      </c>
      <c r="E59" s="1" t="s">
        <v>19</v>
      </c>
      <c r="F59" s="2" t="s">
        <v>106</v>
      </c>
      <c r="G59" s="2" t="s">
        <v>106</v>
      </c>
      <c r="H59" s="2"/>
      <c r="I59" s="2"/>
      <c r="J59" s="2" t="s">
        <v>21</v>
      </c>
      <c r="K59" s="2" t="s">
        <v>105</v>
      </c>
      <c r="L59" s="2" t="s">
        <v>23</v>
      </c>
      <c r="M59" s="3" t="s">
        <v>24</v>
      </c>
    </row>
  </sheetData>
  <conditionalFormatting sqref="H3:I3 H2:L2">
    <cfRule type="expression" dxfId="104" priority="21">
      <formula>#REF!="Yes"</formula>
    </cfRule>
    <cfRule type="expression" dxfId="103" priority="22">
      <formula>#REF!="No"</formula>
    </cfRule>
  </conditionalFormatting>
  <conditionalFormatting sqref="A2:A59">
    <cfRule type="expression" dxfId="102" priority="11">
      <formula>#REF!="Yes"</formula>
    </cfRule>
    <cfRule type="expression" dxfId="101" priority="12">
      <formula>#REF!="No"</formula>
    </cfRule>
    <cfRule type="expression" dxfId="100" priority="13">
      <formula>#REF!="Yes"</formula>
    </cfRule>
    <cfRule type="expression" dxfId="99" priority="14">
      <formula>#REF!="No"</formula>
    </cfRule>
    <cfRule type="expression" dxfId="98" priority="15">
      <formula>#REF!="Yes"</formula>
    </cfRule>
    <cfRule type="expression" dxfId="97" priority="16">
      <formula>#REF!="No"</formula>
    </cfRule>
  </conditionalFormatting>
  <conditionalFormatting sqref="A2:B59">
    <cfRule type="expression" dxfId="96" priority="9">
      <formula>#REF!="Yes"</formula>
    </cfRule>
    <cfRule type="expression" dxfId="95" priority="10">
      <formula>#REF!="No"</formula>
    </cfRule>
  </conditionalFormatting>
  <conditionalFormatting sqref="B2:B59">
    <cfRule type="expression" dxfId="94" priority="1">
      <formula>#REF!="Yes"</formula>
    </cfRule>
    <cfRule type="expression" dxfId="93" priority="2">
      <formula>#REF!="No"</formula>
    </cfRule>
    <cfRule type="expression" dxfId="92" priority="3">
      <formula>#REF!="Yes"</formula>
    </cfRule>
    <cfRule type="expression" dxfId="91" priority="4">
      <formula>#REF!="No"</formula>
    </cfRule>
    <cfRule type="expression" dxfId="90" priority="5">
      <formula>#REF!="Yes"</formula>
    </cfRule>
    <cfRule type="expression" dxfId="89" priority="6">
      <formula>#REF!="No"</formula>
    </cfRule>
    <cfRule type="expression" dxfId="88" priority="7">
      <formula>#REF!="Yes"</formula>
    </cfRule>
    <cfRule type="expression" dxfId="87" priority="8">
      <formula>#REF!="No"</formula>
    </cfRule>
  </conditionalFormatting>
  <conditionalFormatting sqref="C2:D59">
    <cfRule type="expression" dxfId="86" priority="19">
      <formula>#REF!="Yes"</formula>
    </cfRule>
    <cfRule type="expression" dxfId="85" priority="20">
      <formula>#REF!="No"</formula>
    </cfRule>
  </conditionalFormatting>
  <conditionalFormatting sqref="E2:E59">
    <cfRule type="expression" dxfId="84" priority="23">
      <formula>#REF!="Yes"</formula>
    </cfRule>
    <cfRule type="expression" dxfId="83" priority="24">
      <formula>#REF!="No"</formula>
    </cfRule>
  </conditionalFormatting>
  <conditionalFormatting sqref="F2:G3 K3 J3:J59 L3:L59">
    <cfRule type="expression" dxfId="82" priority="27">
      <formula>#REF!="Yes"</formula>
    </cfRule>
    <cfRule type="expression" dxfId="81" priority="28">
      <formula>#REF!="No"</formula>
    </cfRule>
  </conditionalFormatting>
  <conditionalFormatting sqref="M2:M59">
    <cfRule type="expression" dxfId="80" priority="17">
      <formula>#REF!="Yes"</formula>
    </cfRule>
    <cfRule type="expression" dxfId="79" priority="18">
      <formula>#REF!="No"</formula>
    </cfRule>
  </conditionalFormatting>
  <dataValidations count="1">
    <dataValidation type="textLength" operator="lessThanOrEqual" allowBlank="1" showInputMessage="1" showErrorMessage="1" sqref="F2:G59" xr:uid="{B14A31AC-AA9A-4AF3-98F8-8CA51C856B25}">
      <formula1>40</formula1>
    </dataValidation>
  </dataValidations>
  <pageMargins left="0.7" right="0.7" top="0.75" bottom="0.75" header="0.3" footer="0.3"/>
  <pageSetup orientation="portrait" r:id="rId1"/>
  <headerFooter>
    <oddFooter>&amp;C&amp;1#&amp;"Calibri"&amp;10&amp;K0000FFClassification: Strict مقيدٍ</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643"/>
  <sheetViews>
    <sheetView tabSelected="1" topLeftCell="X1" zoomScale="48" zoomScaleNormal="60" workbookViewId="0" xr3:uid="{AEA406A1-0E4B-5B11-9CD5-51D6E497D94C}">
      <selection activeCell="AA1" sqref="AA1:AA1048576"/>
    </sheetView>
  </sheetViews>
  <sheetFormatPr defaultColWidth="0" defaultRowHeight="33.75" customHeight="1"/>
  <cols>
    <col min="1" max="1" width="33.85546875" style="15" bestFit="1" customWidth="1"/>
    <col min="2" max="2" width="27.7109375" style="15" bestFit="1" customWidth="1"/>
    <col min="3" max="4" width="61.28515625" style="4" bestFit="1" customWidth="1"/>
    <col min="5" max="5" width="40.42578125" style="4" hidden="1" customWidth="1"/>
    <col min="6" max="6" width="53" style="4" hidden="1" customWidth="1"/>
    <col min="7" max="8" width="40.42578125" style="4" hidden="1" customWidth="1"/>
    <col min="9" max="10" width="31.5703125" style="4" hidden="1" customWidth="1"/>
    <col min="11" max="11" width="67.85546875" style="4" bestFit="1" customWidth="1"/>
    <col min="12" max="12" width="84.7109375" style="4" bestFit="1" customWidth="1"/>
    <col min="13" max="13" width="53" style="4" bestFit="1" customWidth="1"/>
    <col min="14" max="14" width="38.140625" style="4" hidden="1" customWidth="1"/>
    <col min="15" max="15" width="45.28515625" style="4" hidden="1" customWidth="1"/>
    <col min="16" max="16" width="37.140625" style="4" hidden="1" customWidth="1"/>
    <col min="17" max="17" width="38.42578125" style="4" hidden="1" customWidth="1"/>
    <col min="18" max="18" width="31" style="4" hidden="1" customWidth="1"/>
    <col min="19" max="19" width="31" style="4" customWidth="1"/>
    <col min="20" max="20" width="34.42578125" style="4" bestFit="1" customWidth="1"/>
    <col min="21" max="21" width="38.140625" style="4" bestFit="1" customWidth="1"/>
    <col min="22" max="22" width="54.140625" style="4" hidden="1" customWidth="1"/>
    <col min="23" max="23" width="54.140625" style="4" customWidth="1"/>
    <col min="24" max="24" width="36.140625" style="4" bestFit="1" customWidth="1"/>
    <col min="25" max="25" width="25.5703125" style="4" bestFit="1" customWidth="1"/>
    <col min="26" max="26" width="25.28515625" style="4" bestFit="1" customWidth="1"/>
    <col min="27" max="27" width="47" style="4" customWidth="1"/>
    <col min="28" max="28" width="57" style="4" hidden="1" customWidth="1"/>
    <col min="29" max="29" width="8.85546875" style="4" hidden="1" customWidth="1"/>
    <col min="30" max="30" width="25.28515625" style="4" hidden="1" customWidth="1"/>
    <col min="31" max="32" width="57" style="4" hidden="1" customWidth="1"/>
    <col min="33" max="40" width="57" style="4" hidden="1"/>
    <col min="41" max="16384" width="8.85546875" style="4" hidden="1"/>
  </cols>
  <sheetData>
    <row r="1" spans="1:29" s="23" customFormat="1" ht="76.5">
      <c r="A1" s="16" t="s">
        <v>4</v>
      </c>
      <c r="B1" s="17" t="s">
        <v>107</v>
      </c>
      <c r="C1" s="27" t="s">
        <v>6</v>
      </c>
      <c r="D1" s="27" t="s">
        <v>7</v>
      </c>
      <c r="E1" s="16" t="s">
        <v>108</v>
      </c>
      <c r="F1" s="16" t="s">
        <v>109</v>
      </c>
      <c r="G1" s="16" t="s">
        <v>110</v>
      </c>
      <c r="H1" s="16" t="s">
        <v>111</v>
      </c>
      <c r="I1" s="16" t="s">
        <v>112</v>
      </c>
      <c r="J1" s="16" t="s">
        <v>113</v>
      </c>
      <c r="K1" s="27" t="s">
        <v>8</v>
      </c>
      <c r="L1" s="18" t="s">
        <v>9</v>
      </c>
      <c r="M1" s="19" t="s">
        <v>10</v>
      </c>
      <c r="N1" s="16" t="s">
        <v>114</v>
      </c>
      <c r="O1" s="16" t="s">
        <v>115</v>
      </c>
      <c r="P1" s="16" t="s">
        <v>116</v>
      </c>
      <c r="Q1" s="25" t="s">
        <v>117</v>
      </c>
      <c r="R1" s="16" t="s">
        <v>118</v>
      </c>
      <c r="S1" s="20" t="s">
        <v>119</v>
      </c>
      <c r="T1" s="27" t="s">
        <v>120</v>
      </c>
      <c r="U1" s="27" t="s">
        <v>121</v>
      </c>
      <c r="V1" s="16" t="s">
        <v>122</v>
      </c>
      <c r="W1" s="20" t="s">
        <v>123</v>
      </c>
      <c r="X1" s="28" t="s">
        <v>11</v>
      </c>
      <c r="Y1" s="29" t="s">
        <v>12</v>
      </c>
      <c r="Z1" s="29" t="s">
        <v>15</v>
      </c>
      <c r="AA1" s="21" t="s">
        <v>16</v>
      </c>
      <c r="AB1" s="22" t="s">
        <v>124</v>
      </c>
      <c r="AC1" s="22" t="s">
        <v>125</v>
      </c>
    </row>
    <row r="2" spans="1:29" ht="33.75" customHeight="1">
      <c r="A2" s="24">
        <v>20003</v>
      </c>
      <c r="B2" s="14">
        <v>200033674</v>
      </c>
      <c r="C2" s="5" t="s">
        <v>126</v>
      </c>
      <c r="D2" s="5" t="s">
        <v>127</v>
      </c>
      <c r="E2" s="5"/>
      <c r="F2" s="5"/>
      <c r="G2" s="5"/>
      <c r="H2" s="5"/>
      <c r="I2" s="5"/>
      <c r="J2" s="5"/>
      <c r="K2" s="1" t="s">
        <v>128</v>
      </c>
      <c r="L2" s="32" t="s">
        <v>129</v>
      </c>
      <c r="M2" s="32" t="s">
        <v>129</v>
      </c>
      <c r="N2" s="4" t="e">
        <f>LEN(#REF!)</f>
        <v>#REF!</v>
      </c>
      <c r="O2" s="4" t="e">
        <f>LEN(Table153[[#This Row],[Payment Plan Flag "X/Blank"
خطة الدفع السنوي فعالة/غير فعالة2]])</f>
        <v>#REF!</v>
      </c>
      <c r="P2" s="4" t="e">
        <f>LEN(Table153[[#This Row],[No of Years
عدد السنين]])</f>
        <v>#REF!</v>
      </c>
      <c r="Q2" s="4" t="e">
        <f>LEN(Table153[[#This Row],[Percentage"%" Per Year
النسبة لكل عام]])</f>
        <v>#REF!</v>
      </c>
      <c r="R2" s="4" t="e">
        <f>LEN(Table153[[#This Row],[Mini Competition Flag "Required/Not Applicable/Optional" 
نوع تطبيق المنافسة المصغرة "اختياري\اجباري\لا ينطبق"]])</f>
        <v>#REF!</v>
      </c>
      <c r="S2" s="1" t="s">
        <v>130</v>
      </c>
      <c r="T2" s="1" t="s">
        <v>131</v>
      </c>
      <c r="U2" s="1">
        <v>1</v>
      </c>
      <c r="V2" s="1"/>
      <c r="W2" s="1">
        <v>3</v>
      </c>
      <c r="X2" s="2" t="s">
        <v>132</v>
      </c>
      <c r="Y2" s="26" t="s">
        <v>133</v>
      </c>
      <c r="Z2" s="2" t="s">
        <v>134</v>
      </c>
      <c r="AA2" s="33" t="s">
        <v>135</v>
      </c>
    </row>
    <row r="3" spans="1:29" ht="33.75" customHeight="1">
      <c r="A3" s="24">
        <v>20003</v>
      </c>
      <c r="B3" s="14">
        <v>200033675</v>
      </c>
      <c r="C3" s="5" t="s">
        <v>126</v>
      </c>
      <c r="D3" s="5" t="s">
        <v>127</v>
      </c>
      <c r="K3" s="1" t="s">
        <v>128</v>
      </c>
      <c r="L3" s="32" t="s">
        <v>136</v>
      </c>
      <c r="M3" s="32" t="s">
        <v>136</v>
      </c>
      <c r="N3" s="31"/>
      <c r="O3" s="13"/>
      <c r="P3" s="13"/>
      <c r="Q3" s="13"/>
      <c r="R3" s="13"/>
      <c r="S3" s="1" t="s">
        <v>130</v>
      </c>
      <c r="T3" s="1" t="s">
        <v>131</v>
      </c>
      <c r="U3" s="1">
        <v>1</v>
      </c>
      <c r="V3" s="13"/>
      <c r="W3" s="1">
        <v>3</v>
      </c>
      <c r="X3" s="2" t="s">
        <v>132</v>
      </c>
      <c r="Y3" s="26" t="s">
        <v>133</v>
      </c>
      <c r="Z3" s="2" t="s">
        <v>134</v>
      </c>
      <c r="AA3" s="33" t="s">
        <v>135</v>
      </c>
    </row>
    <row r="4" spans="1:29" ht="33.75" customHeight="1">
      <c r="A4" s="24">
        <v>20003</v>
      </c>
      <c r="B4" s="14">
        <v>200033676</v>
      </c>
      <c r="C4" s="5" t="s">
        <v>126</v>
      </c>
      <c r="D4" s="5" t="s">
        <v>127</v>
      </c>
      <c r="K4" s="1" t="s">
        <v>128</v>
      </c>
      <c r="L4" s="32" t="s">
        <v>137</v>
      </c>
      <c r="M4" s="32" t="s">
        <v>137</v>
      </c>
      <c r="N4" s="30"/>
      <c r="O4" s="30"/>
      <c r="P4" s="30"/>
      <c r="Q4" s="30"/>
      <c r="R4" s="30"/>
      <c r="S4" s="1" t="s">
        <v>130</v>
      </c>
      <c r="T4" s="1" t="s">
        <v>131</v>
      </c>
      <c r="U4" s="1">
        <v>1</v>
      </c>
      <c r="V4" s="30"/>
      <c r="W4" s="1">
        <v>3</v>
      </c>
      <c r="X4" s="2" t="s">
        <v>132</v>
      </c>
      <c r="Y4" s="26" t="s">
        <v>133</v>
      </c>
      <c r="Z4" s="2" t="s">
        <v>134</v>
      </c>
      <c r="AA4" s="33" t="s">
        <v>135</v>
      </c>
    </row>
    <row r="5" spans="1:29" ht="33.75" customHeight="1">
      <c r="A5" s="24">
        <v>20003</v>
      </c>
      <c r="B5" s="14">
        <v>200033677</v>
      </c>
      <c r="C5" s="5" t="s">
        <v>126</v>
      </c>
      <c r="D5" s="5" t="s">
        <v>127</v>
      </c>
      <c r="K5" s="1" t="s">
        <v>128</v>
      </c>
      <c r="L5" s="32" t="s">
        <v>138</v>
      </c>
      <c r="M5" s="32" t="s">
        <v>138</v>
      </c>
      <c r="N5" s="30"/>
      <c r="O5" s="30"/>
      <c r="P5" s="30"/>
      <c r="Q5" s="30"/>
      <c r="R5" s="30"/>
      <c r="S5" s="1" t="s">
        <v>130</v>
      </c>
      <c r="T5" s="1" t="s">
        <v>131</v>
      </c>
      <c r="U5" s="1">
        <v>1</v>
      </c>
      <c r="V5" s="30"/>
      <c r="W5" s="1">
        <v>3</v>
      </c>
      <c r="X5" s="2" t="s">
        <v>132</v>
      </c>
      <c r="Y5" s="26" t="s">
        <v>133</v>
      </c>
      <c r="Z5" s="2" t="s">
        <v>134</v>
      </c>
      <c r="AA5" s="33" t="s">
        <v>135</v>
      </c>
    </row>
    <row r="6" spans="1:29" ht="33.75" customHeight="1">
      <c r="A6" s="24">
        <v>20003</v>
      </c>
      <c r="B6" s="14">
        <v>200033678</v>
      </c>
      <c r="C6" s="5" t="s">
        <v>126</v>
      </c>
      <c r="D6" s="5" t="s">
        <v>127</v>
      </c>
      <c r="K6" s="1" t="s">
        <v>128</v>
      </c>
      <c r="L6" s="32" t="s">
        <v>139</v>
      </c>
      <c r="M6" s="32" t="s">
        <v>139</v>
      </c>
      <c r="N6" s="30"/>
      <c r="O6" s="30"/>
      <c r="P6" s="30"/>
      <c r="Q6" s="30"/>
      <c r="R6" s="30"/>
      <c r="S6" s="1" t="s">
        <v>130</v>
      </c>
      <c r="T6" s="1" t="s">
        <v>131</v>
      </c>
      <c r="U6" s="1">
        <v>1</v>
      </c>
      <c r="V6" s="30"/>
      <c r="W6" s="1">
        <v>3</v>
      </c>
      <c r="X6" s="2" t="s">
        <v>132</v>
      </c>
      <c r="Y6" s="26" t="s">
        <v>133</v>
      </c>
      <c r="Z6" s="2" t="s">
        <v>134</v>
      </c>
      <c r="AA6" s="33" t="s">
        <v>135</v>
      </c>
    </row>
    <row r="7" spans="1:29" ht="33.75" customHeight="1">
      <c r="A7" s="24">
        <v>20003</v>
      </c>
      <c r="B7" s="14">
        <v>200033679</v>
      </c>
      <c r="C7" s="5" t="s">
        <v>126</v>
      </c>
      <c r="D7" s="5" t="s">
        <v>127</v>
      </c>
      <c r="K7" s="1" t="s">
        <v>128</v>
      </c>
      <c r="L7" s="32" t="s">
        <v>140</v>
      </c>
      <c r="M7" s="32" t="s">
        <v>140</v>
      </c>
      <c r="N7" s="30"/>
      <c r="O7" s="30"/>
      <c r="P7" s="30"/>
      <c r="Q7" s="30"/>
      <c r="R7" s="30"/>
      <c r="S7" s="1" t="s">
        <v>130</v>
      </c>
      <c r="T7" s="1" t="s">
        <v>131</v>
      </c>
      <c r="U7" s="1">
        <v>1</v>
      </c>
      <c r="V7" s="30"/>
      <c r="W7" s="1">
        <v>3</v>
      </c>
      <c r="X7" s="2" t="s">
        <v>132</v>
      </c>
      <c r="Y7" s="26" t="s">
        <v>133</v>
      </c>
      <c r="Z7" s="2" t="s">
        <v>134</v>
      </c>
      <c r="AA7" s="33" t="s">
        <v>135</v>
      </c>
    </row>
    <row r="8" spans="1:29" ht="33.75" customHeight="1">
      <c r="A8" s="24">
        <v>20003</v>
      </c>
      <c r="B8" s="14">
        <v>200033680</v>
      </c>
      <c r="C8" s="5" t="s">
        <v>126</v>
      </c>
      <c r="D8" s="5" t="s">
        <v>127</v>
      </c>
      <c r="K8" s="1" t="s">
        <v>128</v>
      </c>
      <c r="L8" s="32" t="s">
        <v>141</v>
      </c>
      <c r="M8" s="32" t="s">
        <v>141</v>
      </c>
      <c r="N8" s="30"/>
      <c r="O8" s="30"/>
      <c r="P8" s="30"/>
      <c r="Q8" s="30"/>
      <c r="R8" s="30"/>
      <c r="S8" s="1" t="s">
        <v>130</v>
      </c>
      <c r="T8" s="1" t="s">
        <v>131</v>
      </c>
      <c r="U8" s="1">
        <v>1</v>
      </c>
      <c r="V8" s="30"/>
      <c r="W8" s="1">
        <v>3</v>
      </c>
      <c r="X8" s="2" t="s">
        <v>132</v>
      </c>
      <c r="Y8" s="26" t="s">
        <v>133</v>
      </c>
      <c r="Z8" s="2" t="s">
        <v>134</v>
      </c>
      <c r="AA8" s="33" t="s">
        <v>135</v>
      </c>
    </row>
    <row r="9" spans="1:29" ht="33.75" customHeight="1">
      <c r="A9" s="24">
        <v>20003</v>
      </c>
      <c r="B9" s="14">
        <v>200033681</v>
      </c>
      <c r="C9" s="5" t="s">
        <v>126</v>
      </c>
      <c r="D9" s="5" t="s">
        <v>127</v>
      </c>
      <c r="K9" s="1" t="s">
        <v>128</v>
      </c>
      <c r="L9" s="32" t="s">
        <v>142</v>
      </c>
      <c r="M9" s="32" t="s">
        <v>142</v>
      </c>
      <c r="N9" s="30"/>
      <c r="O9" s="30"/>
      <c r="P9" s="30"/>
      <c r="Q9" s="30"/>
      <c r="R9" s="30"/>
      <c r="S9" s="1" t="s">
        <v>130</v>
      </c>
      <c r="T9" s="1" t="s">
        <v>131</v>
      </c>
      <c r="U9" s="1">
        <v>1</v>
      </c>
      <c r="V9" s="30"/>
      <c r="W9" s="1">
        <v>3</v>
      </c>
      <c r="X9" s="2" t="s">
        <v>132</v>
      </c>
      <c r="Y9" s="26" t="s">
        <v>133</v>
      </c>
      <c r="Z9" s="2" t="s">
        <v>134</v>
      </c>
      <c r="AA9" s="33" t="s">
        <v>135</v>
      </c>
    </row>
    <row r="10" spans="1:29" ht="33.75" customHeight="1">
      <c r="A10" s="24">
        <v>20003</v>
      </c>
      <c r="B10" s="14">
        <v>200033682</v>
      </c>
      <c r="C10" s="5" t="s">
        <v>126</v>
      </c>
      <c r="D10" s="5" t="s">
        <v>127</v>
      </c>
      <c r="K10" s="1" t="s">
        <v>128</v>
      </c>
      <c r="L10" s="32" t="s">
        <v>143</v>
      </c>
      <c r="M10" s="32" t="s">
        <v>143</v>
      </c>
      <c r="N10" s="30"/>
      <c r="O10" s="30"/>
      <c r="P10" s="30"/>
      <c r="Q10" s="30"/>
      <c r="R10" s="30"/>
      <c r="S10" s="1" t="s">
        <v>130</v>
      </c>
      <c r="T10" s="1" t="s">
        <v>131</v>
      </c>
      <c r="U10" s="1">
        <v>1</v>
      </c>
      <c r="V10" s="30"/>
      <c r="W10" s="1">
        <v>3</v>
      </c>
      <c r="X10" s="2" t="s">
        <v>132</v>
      </c>
      <c r="Y10" s="26" t="s">
        <v>133</v>
      </c>
      <c r="Z10" s="2" t="s">
        <v>134</v>
      </c>
      <c r="AA10" s="33" t="s">
        <v>135</v>
      </c>
    </row>
    <row r="11" spans="1:29" ht="33.75" customHeight="1">
      <c r="A11" s="24">
        <v>20003</v>
      </c>
      <c r="B11" s="14">
        <v>200033683</v>
      </c>
      <c r="C11" s="5" t="s">
        <v>126</v>
      </c>
      <c r="D11" s="5" t="s">
        <v>127</v>
      </c>
      <c r="K11" s="1" t="s">
        <v>128</v>
      </c>
      <c r="L11" s="32" t="s">
        <v>144</v>
      </c>
      <c r="M11" s="32" t="s">
        <v>144</v>
      </c>
      <c r="N11" s="30"/>
      <c r="O11" s="30"/>
      <c r="P11" s="30"/>
      <c r="Q11" s="30"/>
      <c r="R11" s="30"/>
      <c r="S11" s="1" t="s">
        <v>130</v>
      </c>
      <c r="T11" s="1" t="s">
        <v>131</v>
      </c>
      <c r="U11" s="1">
        <v>1</v>
      </c>
      <c r="V11" s="30"/>
      <c r="W11" s="1">
        <v>3</v>
      </c>
      <c r="X11" s="2" t="s">
        <v>132</v>
      </c>
      <c r="Y11" s="26" t="s">
        <v>133</v>
      </c>
      <c r="Z11" s="2" t="s">
        <v>134</v>
      </c>
      <c r="AA11" s="33" t="s">
        <v>135</v>
      </c>
    </row>
    <row r="12" spans="1:29" ht="33.75" customHeight="1">
      <c r="A12" s="24">
        <v>20003</v>
      </c>
      <c r="B12" s="14">
        <v>200033684</v>
      </c>
      <c r="C12" s="5" t="s">
        <v>126</v>
      </c>
      <c r="D12" s="5" t="s">
        <v>127</v>
      </c>
      <c r="K12" s="1" t="s">
        <v>128</v>
      </c>
      <c r="L12" s="32" t="s">
        <v>145</v>
      </c>
      <c r="M12" s="32" t="s">
        <v>145</v>
      </c>
      <c r="N12" s="30"/>
      <c r="O12" s="30"/>
      <c r="P12" s="30"/>
      <c r="Q12" s="30"/>
      <c r="R12" s="30"/>
      <c r="S12" s="1" t="s">
        <v>130</v>
      </c>
      <c r="T12" s="1" t="s">
        <v>131</v>
      </c>
      <c r="U12" s="1">
        <v>1</v>
      </c>
      <c r="V12" s="30"/>
      <c r="W12" s="1">
        <v>3</v>
      </c>
      <c r="X12" s="2" t="s">
        <v>132</v>
      </c>
      <c r="Y12" s="26" t="s">
        <v>133</v>
      </c>
      <c r="Z12" s="2" t="s">
        <v>134</v>
      </c>
      <c r="AA12" s="33" t="s">
        <v>135</v>
      </c>
    </row>
    <row r="13" spans="1:29" ht="33.75" customHeight="1">
      <c r="A13" s="24">
        <v>20003</v>
      </c>
      <c r="B13" s="14">
        <v>200033685</v>
      </c>
      <c r="C13" s="5" t="s">
        <v>126</v>
      </c>
      <c r="D13" s="5" t="s">
        <v>127</v>
      </c>
      <c r="K13" s="1" t="s">
        <v>128</v>
      </c>
      <c r="L13" s="32" t="s">
        <v>146</v>
      </c>
      <c r="M13" s="32" t="s">
        <v>146</v>
      </c>
      <c r="N13" s="30"/>
      <c r="O13" s="30"/>
      <c r="P13" s="30"/>
      <c r="Q13" s="30"/>
      <c r="R13" s="30"/>
      <c r="S13" s="1" t="s">
        <v>130</v>
      </c>
      <c r="T13" s="1" t="s">
        <v>131</v>
      </c>
      <c r="U13" s="1">
        <v>1</v>
      </c>
      <c r="V13" s="30"/>
      <c r="W13" s="1">
        <v>3</v>
      </c>
      <c r="X13" s="2" t="s">
        <v>132</v>
      </c>
      <c r="Y13" s="26" t="s">
        <v>133</v>
      </c>
      <c r="Z13" s="2" t="s">
        <v>134</v>
      </c>
      <c r="AA13" s="33" t="s">
        <v>135</v>
      </c>
    </row>
    <row r="14" spans="1:29" ht="33.75" customHeight="1">
      <c r="A14" s="24">
        <v>20003</v>
      </c>
      <c r="B14" s="14">
        <v>200033686</v>
      </c>
      <c r="C14" s="5" t="s">
        <v>126</v>
      </c>
      <c r="D14" s="5" t="s">
        <v>127</v>
      </c>
      <c r="K14" s="1" t="s">
        <v>128</v>
      </c>
      <c r="L14" s="32" t="s">
        <v>147</v>
      </c>
      <c r="M14" s="32" t="s">
        <v>147</v>
      </c>
      <c r="N14" s="30"/>
      <c r="O14" s="30"/>
      <c r="P14" s="30"/>
      <c r="Q14" s="30"/>
      <c r="R14" s="30"/>
      <c r="S14" s="1" t="s">
        <v>130</v>
      </c>
      <c r="T14" s="1" t="s">
        <v>131</v>
      </c>
      <c r="U14" s="1">
        <v>1</v>
      </c>
      <c r="V14" s="30"/>
      <c r="W14" s="1">
        <v>3</v>
      </c>
      <c r="X14" s="2" t="s">
        <v>132</v>
      </c>
      <c r="Y14" s="26" t="s">
        <v>133</v>
      </c>
      <c r="Z14" s="2" t="s">
        <v>134</v>
      </c>
      <c r="AA14" s="33" t="s">
        <v>135</v>
      </c>
    </row>
    <row r="15" spans="1:29" ht="33.75" customHeight="1">
      <c r="A15" s="24">
        <v>20003</v>
      </c>
      <c r="B15" s="14">
        <v>200033687</v>
      </c>
      <c r="C15" s="5" t="s">
        <v>126</v>
      </c>
      <c r="D15" s="5" t="s">
        <v>127</v>
      </c>
      <c r="K15" s="1" t="s">
        <v>128</v>
      </c>
      <c r="L15" s="32" t="s">
        <v>148</v>
      </c>
      <c r="M15" s="32" t="s">
        <v>148</v>
      </c>
      <c r="N15" s="30"/>
      <c r="O15" s="30"/>
      <c r="P15" s="30"/>
      <c r="Q15" s="30"/>
      <c r="R15" s="30"/>
      <c r="S15" s="1" t="s">
        <v>130</v>
      </c>
      <c r="T15" s="1" t="s">
        <v>131</v>
      </c>
      <c r="U15" s="1">
        <v>1</v>
      </c>
      <c r="V15" s="30"/>
      <c r="W15" s="1">
        <v>3</v>
      </c>
      <c r="X15" s="2" t="s">
        <v>132</v>
      </c>
      <c r="Y15" s="26" t="s">
        <v>133</v>
      </c>
      <c r="Z15" s="2" t="s">
        <v>134</v>
      </c>
      <c r="AA15" s="33" t="s">
        <v>135</v>
      </c>
    </row>
    <row r="16" spans="1:29" ht="33.75" customHeight="1">
      <c r="A16" s="24">
        <v>20003</v>
      </c>
      <c r="B16" s="14">
        <v>200033688</v>
      </c>
      <c r="C16" s="5" t="s">
        <v>126</v>
      </c>
      <c r="D16" s="5" t="s">
        <v>127</v>
      </c>
      <c r="K16" s="1" t="s">
        <v>128</v>
      </c>
      <c r="L16" s="32" t="s">
        <v>149</v>
      </c>
      <c r="M16" s="32" t="s">
        <v>149</v>
      </c>
      <c r="N16" s="30"/>
      <c r="O16" s="30"/>
      <c r="P16" s="30"/>
      <c r="Q16" s="30"/>
      <c r="R16" s="30"/>
      <c r="S16" s="1" t="s">
        <v>130</v>
      </c>
      <c r="T16" s="1" t="s">
        <v>131</v>
      </c>
      <c r="U16" s="1">
        <v>1</v>
      </c>
      <c r="V16" s="30"/>
      <c r="W16" s="1">
        <v>3</v>
      </c>
      <c r="X16" s="2" t="s">
        <v>132</v>
      </c>
      <c r="Y16" s="26" t="s">
        <v>133</v>
      </c>
      <c r="Z16" s="2" t="s">
        <v>134</v>
      </c>
      <c r="AA16" s="33" t="s">
        <v>135</v>
      </c>
    </row>
    <row r="17" spans="1:27" ht="33.75" customHeight="1">
      <c r="A17" s="24">
        <v>20003</v>
      </c>
      <c r="B17" s="14">
        <v>200033689</v>
      </c>
      <c r="C17" s="5" t="s">
        <v>126</v>
      </c>
      <c r="D17" s="5" t="s">
        <v>127</v>
      </c>
      <c r="K17" s="1" t="s">
        <v>128</v>
      </c>
      <c r="L17" s="32" t="s">
        <v>150</v>
      </c>
      <c r="M17" s="32" t="s">
        <v>150</v>
      </c>
      <c r="N17" s="30"/>
      <c r="O17" s="30"/>
      <c r="P17" s="30"/>
      <c r="Q17" s="30"/>
      <c r="R17" s="30"/>
      <c r="S17" s="1" t="s">
        <v>130</v>
      </c>
      <c r="T17" s="1" t="s">
        <v>131</v>
      </c>
      <c r="U17" s="1">
        <v>1</v>
      </c>
      <c r="V17" s="30"/>
      <c r="W17" s="1">
        <v>3</v>
      </c>
      <c r="X17" s="2" t="s">
        <v>132</v>
      </c>
      <c r="Y17" s="26" t="s">
        <v>133</v>
      </c>
      <c r="Z17" s="2" t="s">
        <v>134</v>
      </c>
      <c r="AA17" s="33" t="s">
        <v>135</v>
      </c>
    </row>
    <row r="18" spans="1:27" ht="33.75" customHeight="1">
      <c r="A18" s="24">
        <v>20003</v>
      </c>
      <c r="B18" s="14">
        <v>200033690</v>
      </c>
      <c r="C18" s="5" t="s">
        <v>126</v>
      </c>
      <c r="D18" s="5" t="s">
        <v>127</v>
      </c>
      <c r="K18" s="1" t="s">
        <v>128</v>
      </c>
      <c r="L18" s="32" t="s">
        <v>151</v>
      </c>
      <c r="M18" s="32" t="s">
        <v>151</v>
      </c>
      <c r="N18" s="30"/>
      <c r="O18" s="30"/>
      <c r="P18" s="30"/>
      <c r="Q18" s="30"/>
      <c r="R18" s="30"/>
      <c r="S18" s="1" t="s">
        <v>130</v>
      </c>
      <c r="T18" s="1" t="s">
        <v>131</v>
      </c>
      <c r="U18" s="1">
        <v>1</v>
      </c>
      <c r="V18" s="30"/>
      <c r="W18" s="1">
        <v>3</v>
      </c>
      <c r="X18" s="2" t="s">
        <v>132</v>
      </c>
      <c r="Y18" s="26" t="s">
        <v>133</v>
      </c>
      <c r="Z18" s="2" t="s">
        <v>134</v>
      </c>
      <c r="AA18" s="33" t="s">
        <v>135</v>
      </c>
    </row>
    <row r="19" spans="1:27" ht="33.75" customHeight="1">
      <c r="A19" s="24">
        <v>20003</v>
      </c>
      <c r="B19" s="14">
        <v>200033691</v>
      </c>
      <c r="C19" s="5" t="s">
        <v>126</v>
      </c>
      <c r="D19" s="5" t="s">
        <v>127</v>
      </c>
      <c r="K19" s="1" t="s">
        <v>128</v>
      </c>
      <c r="L19" s="32" t="s">
        <v>152</v>
      </c>
      <c r="M19" s="32" t="s">
        <v>152</v>
      </c>
      <c r="N19" s="30"/>
      <c r="O19" s="30"/>
      <c r="P19" s="30"/>
      <c r="Q19" s="30"/>
      <c r="R19" s="30"/>
      <c r="S19" s="1" t="s">
        <v>130</v>
      </c>
      <c r="T19" s="1" t="s">
        <v>131</v>
      </c>
      <c r="U19" s="1">
        <v>1</v>
      </c>
      <c r="V19" s="30"/>
      <c r="W19" s="1">
        <v>3</v>
      </c>
      <c r="X19" s="2" t="s">
        <v>132</v>
      </c>
      <c r="Y19" s="26" t="s">
        <v>133</v>
      </c>
      <c r="Z19" s="2" t="s">
        <v>134</v>
      </c>
      <c r="AA19" s="33" t="s">
        <v>135</v>
      </c>
    </row>
    <row r="20" spans="1:27" ht="33.75" customHeight="1">
      <c r="A20" s="24">
        <v>20003</v>
      </c>
      <c r="B20" s="14">
        <v>200033692</v>
      </c>
      <c r="C20" s="5" t="s">
        <v>126</v>
      </c>
      <c r="D20" s="5" t="s">
        <v>127</v>
      </c>
      <c r="K20" s="1" t="s">
        <v>128</v>
      </c>
      <c r="L20" s="32" t="s">
        <v>153</v>
      </c>
      <c r="M20" s="32" t="s">
        <v>153</v>
      </c>
      <c r="N20" s="30"/>
      <c r="O20" s="30"/>
      <c r="P20" s="30"/>
      <c r="Q20" s="30"/>
      <c r="R20" s="30"/>
      <c r="S20" s="1" t="s">
        <v>130</v>
      </c>
      <c r="T20" s="1" t="s">
        <v>131</v>
      </c>
      <c r="U20" s="1">
        <v>1</v>
      </c>
      <c r="V20" s="30"/>
      <c r="W20" s="1">
        <v>3</v>
      </c>
      <c r="X20" s="2" t="s">
        <v>132</v>
      </c>
      <c r="Y20" s="26" t="s">
        <v>133</v>
      </c>
      <c r="Z20" s="2" t="s">
        <v>134</v>
      </c>
      <c r="AA20" s="33" t="s">
        <v>135</v>
      </c>
    </row>
    <row r="21" spans="1:27" ht="33.75" customHeight="1">
      <c r="A21" s="24">
        <v>20003</v>
      </c>
      <c r="B21" s="14">
        <v>200033693</v>
      </c>
      <c r="C21" s="5" t="s">
        <v>126</v>
      </c>
      <c r="D21" s="5" t="s">
        <v>127</v>
      </c>
      <c r="K21" s="1" t="s">
        <v>128</v>
      </c>
      <c r="L21" s="32" t="s">
        <v>154</v>
      </c>
      <c r="M21" s="32" t="s">
        <v>154</v>
      </c>
      <c r="N21" s="30"/>
      <c r="O21" s="30"/>
      <c r="P21" s="30"/>
      <c r="Q21" s="30"/>
      <c r="R21" s="30"/>
      <c r="S21" s="1" t="s">
        <v>130</v>
      </c>
      <c r="T21" s="1" t="s">
        <v>131</v>
      </c>
      <c r="U21" s="1">
        <v>1</v>
      </c>
      <c r="V21" s="30"/>
      <c r="W21" s="1">
        <v>3</v>
      </c>
      <c r="X21" s="2" t="s">
        <v>132</v>
      </c>
      <c r="Y21" s="26" t="s">
        <v>133</v>
      </c>
      <c r="Z21" s="2" t="s">
        <v>134</v>
      </c>
      <c r="AA21" s="33" t="s">
        <v>135</v>
      </c>
    </row>
    <row r="22" spans="1:27" ht="33.75" customHeight="1">
      <c r="A22" s="24">
        <v>20003</v>
      </c>
      <c r="B22" s="14">
        <v>200033694</v>
      </c>
      <c r="C22" s="5" t="s">
        <v>126</v>
      </c>
      <c r="D22" s="5" t="s">
        <v>127</v>
      </c>
      <c r="K22" s="1" t="s">
        <v>128</v>
      </c>
      <c r="L22" s="32" t="s">
        <v>155</v>
      </c>
      <c r="M22" s="32" t="s">
        <v>155</v>
      </c>
      <c r="N22" s="30"/>
      <c r="O22" s="30"/>
      <c r="P22" s="30"/>
      <c r="Q22" s="30"/>
      <c r="R22" s="30"/>
      <c r="S22" s="1" t="s">
        <v>130</v>
      </c>
      <c r="T22" s="1" t="s">
        <v>131</v>
      </c>
      <c r="U22" s="1">
        <v>1</v>
      </c>
      <c r="V22" s="30"/>
      <c r="W22" s="1">
        <v>3</v>
      </c>
      <c r="X22" s="2" t="s">
        <v>132</v>
      </c>
      <c r="Y22" s="26" t="s">
        <v>133</v>
      </c>
      <c r="Z22" s="2" t="s">
        <v>134</v>
      </c>
      <c r="AA22" s="33" t="s">
        <v>135</v>
      </c>
    </row>
    <row r="23" spans="1:27" ht="33.75" customHeight="1">
      <c r="A23" s="24">
        <v>20003</v>
      </c>
      <c r="B23" s="14">
        <v>200033695</v>
      </c>
      <c r="C23" s="5" t="s">
        <v>126</v>
      </c>
      <c r="D23" s="5" t="s">
        <v>127</v>
      </c>
      <c r="K23" s="1" t="s">
        <v>128</v>
      </c>
      <c r="L23" s="32" t="s">
        <v>156</v>
      </c>
      <c r="M23" s="32" t="s">
        <v>156</v>
      </c>
      <c r="N23" s="30"/>
      <c r="O23" s="30"/>
      <c r="P23" s="30"/>
      <c r="Q23" s="30"/>
      <c r="R23" s="30"/>
      <c r="S23" s="1" t="s">
        <v>130</v>
      </c>
      <c r="T23" s="1" t="s">
        <v>131</v>
      </c>
      <c r="U23" s="1">
        <v>1</v>
      </c>
      <c r="V23" s="30"/>
      <c r="W23" s="1">
        <v>3</v>
      </c>
      <c r="X23" s="2" t="s">
        <v>132</v>
      </c>
      <c r="Y23" s="26" t="s">
        <v>133</v>
      </c>
      <c r="Z23" s="2" t="s">
        <v>134</v>
      </c>
      <c r="AA23" s="33" t="s">
        <v>135</v>
      </c>
    </row>
    <row r="24" spans="1:27" ht="33.75" customHeight="1">
      <c r="A24" s="24">
        <v>20003</v>
      </c>
      <c r="B24" s="14">
        <v>200033696</v>
      </c>
      <c r="C24" s="5" t="s">
        <v>126</v>
      </c>
      <c r="D24" s="5" t="s">
        <v>127</v>
      </c>
      <c r="K24" s="1" t="s">
        <v>128</v>
      </c>
      <c r="L24" s="32" t="s">
        <v>157</v>
      </c>
      <c r="M24" s="32" t="s">
        <v>157</v>
      </c>
      <c r="N24" s="30"/>
      <c r="O24" s="30"/>
      <c r="P24" s="30"/>
      <c r="Q24" s="30"/>
      <c r="R24" s="30"/>
      <c r="S24" s="1" t="s">
        <v>130</v>
      </c>
      <c r="T24" s="1" t="s">
        <v>131</v>
      </c>
      <c r="U24" s="1">
        <v>1</v>
      </c>
      <c r="V24" s="30"/>
      <c r="W24" s="1">
        <v>3</v>
      </c>
      <c r="X24" s="2" t="s">
        <v>132</v>
      </c>
      <c r="Y24" s="26" t="s">
        <v>133</v>
      </c>
      <c r="Z24" s="2" t="s">
        <v>134</v>
      </c>
      <c r="AA24" s="33" t="s">
        <v>135</v>
      </c>
    </row>
    <row r="25" spans="1:27" ht="33.75" customHeight="1">
      <c r="A25" s="24">
        <v>20003</v>
      </c>
      <c r="B25" s="14">
        <v>200033697</v>
      </c>
      <c r="C25" s="5" t="s">
        <v>126</v>
      </c>
      <c r="D25" s="5" t="s">
        <v>127</v>
      </c>
      <c r="K25" s="1" t="s">
        <v>128</v>
      </c>
      <c r="L25" s="32" t="s">
        <v>158</v>
      </c>
      <c r="M25" s="32" t="s">
        <v>158</v>
      </c>
      <c r="N25" s="30"/>
      <c r="O25" s="30"/>
      <c r="P25" s="30"/>
      <c r="Q25" s="30"/>
      <c r="R25" s="30"/>
      <c r="S25" s="1" t="s">
        <v>130</v>
      </c>
      <c r="T25" s="1" t="s">
        <v>131</v>
      </c>
      <c r="U25" s="1">
        <v>1</v>
      </c>
      <c r="V25" s="30"/>
      <c r="W25" s="1">
        <v>3</v>
      </c>
      <c r="X25" s="2" t="s">
        <v>132</v>
      </c>
      <c r="Y25" s="26" t="s">
        <v>133</v>
      </c>
      <c r="Z25" s="2" t="s">
        <v>134</v>
      </c>
      <c r="AA25" s="33" t="s">
        <v>135</v>
      </c>
    </row>
    <row r="26" spans="1:27" ht="33.75" customHeight="1">
      <c r="A26" s="24">
        <v>20003</v>
      </c>
      <c r="B26" s="14">
        <v>200033698</v>
      </c>
      <c r="C26" s="5" t="s">
        <v>126</v>
      </c>
      <c r="D26" s="5" t="s">
        <v>127</v>
      </c>
      <c r="K26" s="1" t="s">
        <v>128</v>
      </c>
      <c r="L26" s="32" t="s">
        <v>159</v>
      </c>
      <c r="M26" s="32" t="s">
        <v>159</v>
      </c>
      <c r="N26" s="30"/>
      <c r="O26" s="30"/>
      <c r="P26" s="30"/>
      <c r="Q26" s="30"/>
      <c r="R26" s="30"/>
      <c r="S26" s="1" t="s">
        <v>130</v>
      </c>
      <c r="T26" s="1" t="s">
        <v>131</v>
      </c>
      <c r="U26" s="1">
        <v>1</v>
      </c>
      <c r="V26" s="30"/>
      <c r="W26" s="1">
        <v>3</v>
      </c>
      <c r="X26" s="2" t="s">
        <v>132</v>
      </c>
      <c r="Y26" s="26" t="s">
        <v>133</v>
      </c>
      <c r="Z26" s="2" t="s">
        <v>134</v>
      </c>
      <c r="AA26" s="33" t="s">
        <v>135</v>
      </c>
    </row>
    <row r="27" spans="1:27" ht="33.75" customHeight="1">
      <c r="A27" s="24">
        <v>20003</v>
      </c>
      <c r="B27" s="14">
        <v>200033699</v>
      </c>
      <c r="C27" s="5" t="s">
        <v>126</v>
      </c>
      <c r="D27" s="5" t="s">
        <v>127</v>
      </c>
      <c r="K27" s="1" t="s">
        <v>128</v>
      </c>
      <c r="L27" s="32" t="s">
        <v>160</v>
      </c>
      <c r="M27" s="32" t="s">
        <v>160</v>
      </c>
      <c r="N27" s="30"/>
      <c r="O27" s="30"/>
      <c r="P27" s="30"/>
      <c r="Q27" s="30"/>
      <c r="R27" s="30"/>
      <c r="S27" s="1" t="s">
        <v>130</v>
      </c>
      <c r="T27" s="1" t="s">
        <v>131</v>
      </c>
      <c r="U27" s="1">
        <v>1</v>
      </c>
      <c r="V27" s="30"/>
      <c r="W27" s="1">
        <v>3</v>
      </c>
      <c r="X27" s="2" t="s">
        <v>132</v>
      </c>
      <c r="Y27" s="26" t="s">
        <v>133</v>
      </c>
      <c r="Z27" s="2" t="s">
        <v>134</v>
      </c>
      <c r="AA27" s="33" t="s">
        <v>135</v>
      </c>
    </row>
    <row r="28" spans="1:27" ht="33.75" customHeight="1">
      <c r="A28" s="24">
        <v>20003</v>
      </c>
      <c r="B28" s="14">
        <v>200033700</v>
      </c>
      <c r="C28" s="5" t="s">
        <v>126</v>
      </c>
      <c r="D28" s="5" t="s">
        <v>127</v>
      </c>
      <c r="K28" s="1" t="s">
        <v>128</v>
      </c>
      <c r="L28" s="32" t="s">
        <v>161</v>
      </c>
      <c r="M28" s="32" t="s">
        <v>161</v>
      </c>
      <c r="N28" s="30"/>
      <c r="O28" s="30"/>
      <c r="P28" s="30"/>
      <c r="Q28" s="30"/>
      <c r="R28" s="30"/>
      <c r="S28" s="1" t="s">
        <v>130</v>
      </c>
      <c r="T28" s="1" t="s">
        <v>131</v>
      </c>
      <c r="U28" s="1">
        <v>1</v>
      </c>
      <c r="V28" s="30"/>
      <c r="W28" s="1">
        <v>3</v>
      </c>
      <c r="X28" s="2" t="s">
        <v>132</v>
      </c>
      <c r="Y28" s="26" t="s">
        <v>133</v>
      </c>
      <c r="Z28" s="2" t="s">
        <v>134</v>
      </c>
      <c r="AA28" s="33" t="s">
        <v>162</v>
      </c>
    </row>
    <row r="29" spans="1:27" ht="33.75" customHeight="1">
      <c r="A29" s="24">
        <v>20003</v>
      </c>
      <c r="B29" s="14">
        <v>200033701</v>
      </c>
      <c r="C29" s="5" t="s">
        <v>126</v>
      </c>
      <c r="D29" s="5" t="s">
        <v>127</v>
      </c>
      <c r="K29" s="1" t="s">
        <v>128</v>
      </c>
      <c r="L29" s="32" t="s">
        <v>163</v>
      </c>
      <c r="M29" s="32" t="s">
        <v>163</v>
      </c>
      <c r="N29" s="30"/>
      <c r="O29" s="30"/>
      <c r="P29" s="30"/>
      <c r="Q29" s="30"/>
      <c r="R29" s="30"/>
      <c r="S29" s="1" t="s">
        <v>130</v>
      </c>
      <c r="T29" s="1" t="s">
        <v>131</v>
      </c>
      <c r="U29" s="1">
        <v>1</v>
      </c>
      <c r="V29" s="30"/>
      <c r="W29" s="1">
        <v>3</v>
      </c>
      <c r="X29" s="2" t="s">
        <v>132</v>
      </c>
      <c r="Y29" s="26" t="s">
        <v>133</v>
      </c>
      <c r="Z29" s="2" t="s">
        <v>134</v>
      </c>
      <c r="AA29" s="33" t="s">
        <v>162</v>
      </c>
    </row>
    <row r="30" spans="1:27" ht="33.75" customHeight="1">
      <c r="A30" s="24">
        <v>20003</v>
      </c>
      <c r="B30" s="14">
        <v>200033702</v>
      </c>
      <c r="C30" s="5" t="s">
        <v>126</v>
      </c>
      <c r="D30" s="5" t="s">
        <v>127</v>
      </c>
      <c r="K30" s="1" t="s">
        <v>128</v>
      </c>
      <c r="L30" s="32" t="s">
        <v>164</v>
      </c>
      <c r="M30" s="32" t="s">
        <v>164</v>
      </c>
      <c r="N30" s="30"/>
      <c r="O30" s="30"/>
      <c r="P30" s="30"/>
      <c r="Q30" s="30"/>
      <c r="R30" s="30"/>
      <c r="S30" s="1" t="s">
        <v>130</v>
      </c>
      <c r="T30" s="1" t="s">
        <v>131</v>
      </c>
      <c r="U30" s="1">
        <v>1</v>
      </c>
      <c r="V30" s="30"/>
      <c r="W30" s="1">
        <v>3</v>
      </c>
      <c r="X30" s="2" t="s">
        <v>132</v>
      </c>
      <c r="Y30" s="26" t="s">
        <v>133</v>
      </c>
      <c r="Z30" s="2" t="s">
        <v>134</v>
      </c>
      <c r="AA30" s="33" t="s">
        <v>162</v>
      </c>
    </row>
    <row r="31" spans="1:27" ht="33.75" customHeight="1">
      <c r="A31" s="24">
        <v>20003</v>
      </c>
      <c r="B31" s="14">
        <v>200033703</v>
      </c>
      <c r="C31" s="5" t="s">
        <v>126</v>
      </c>
      <c r="D31" s="5" t="s">
        <v>127</v>
      </c>
      <c r="K31" s="1" t="s">
        <v>128</v>
      </c>
      <c r="L31" s="32" t="s">
        <v>165</v>
      </c>
      <c r="M31" s="32" t="s">
        <v>165</v>
      </c>
      <c r="N31" s="30"/>
      <c r="O31" s="30"/>
      <c r="P31" s="30"/>
      <c r="Q31" s="30"/>
      <c r="R31" s="30"/>
      <c r="S31" s="1" t="s">
        <v>130</v>
      </c>
      <c r="T31" s="1" t="s">
        <v>131</v>
      </c>
      <c r="U31" s="1">
        <v>1</v>
      </c>
      <c r="V31" s="30"/>
      <c r="W31" s="1">
        <v>3</v>
      </c>
      <c r="X31" s="2" t="s">
        <v>132</v>
      </c>
      <c r="Y31" s="26" t="s">
        <v>133</v>
      </c>
      <c r="Z31" s="2" t="s">
        <v>134</v>
      </c>
      <c r="AA31" s="33" t="s">
        <v>162</v>
      </c>
    </row>
    <row r="32" spans="1:27" ht="33.75" customHeight="1">
      <c r="A32" s="24">
        <v>20003</v>
      </c>
      <c r="B32" s="14">
        <v>200033704</v>
      </c>
      <c r="C32" s="5" t="s">
        <v>126</v>
      </c>
      <c r="D32" s="5" t="s">
        <v>127</v>
      </c>
      <c r="K32" s="1" t="s">
        <v>128</v>
      </c>
      <c r="L32" s="32" t="s">
        <v>166</v>
      </c>
      <c r="M32" s="32" t="s">
        <v>166</v>
      </c>
      <c r="N32" s="30"/>
      <c r="O32" s="30"/>
      <c r="P32" s="30"/>
      <c r="Q32" s="30"/>
      <c r="R32" s="30"/>
      <c r="S32" s="1" t="s">
        <v>130</v>
      </c>
      <c r="T32" s="1" t="s">
        <v>131</v>
      </c>
      <c r="U32" s="1">
        <v>1</v>
      </c>
      <c r="V32" s="30"/>
      <c r="W32" s="1">
        <v>3</v>
      </c>
      <c r="X32" s="2" t="s">
        <v>132</v>
      </c>
      <c r="Y32" s="26" t="s">
        <v>133</v>
      </c>
      <c r="Z32" s="2" t="s">
        <v>134</v>
      </c>
      <c r="AA32" s="33" t="s">
        <v>162</v>
      </c>
    </row>
    <row r="33" spans="1:27" ht="33.75" customHeight="1">
      <c r="A33" s="24">
        <v>20003</v>
      </c>
      <c r="B33" s="14">
        <v>200033705</v>
      </c>
      <c r="C33" s="5" t="s">
        <v>126</v>
      </c>
      <c r="D33" s="5" t="s">
        <v>127</v>
      </c>
      <c r="K33" s="1" t="s">
        <v>128</v>
      </c>
      <c r="L33" s="32" t="s">
        <v>167</v>
      </c>
      <c r="M33" s="32" t="s">
        <v>167</v>
      </c>
      <c r="N33" s="30"/>
      <c r="O33" s="30"/>
      <c r="P33" s="30"/>
      <c r="Q33" s="30"/>
      <c r="R33" s="30"/>
      <c r="S33" s="1" t="s">
        <v>130</v>
      </c>
      <c r="T33" s="1" t="s">
        <v>131</v>
      </c>
      <c r="U33" s="1">
        <v>1</v>
      </c>
      <c r="V33" s="30"/>
      <c r="W33" s="1">
        <v>3</v>
      </c>
      <c r="X33" s="2" t="s">
        <v>132</v>
      </c>
      <c r="Y33" s="26" t="s">
        <v>133</v>
      </c>
      <c r="Z33" s="2" t="s">
        <v>134</v>
      </c>
      <c r="AA33" s="33" t="s">
        <v>162</v>
      </c>
    </row>
    <row r="34" spans="1:27" ht="33.75" customHeight="1">
      <c r="A34" s="24">
        <v>20003</v>
      </c>
      <c r="B34" s="14">
        <v>200033706</v>
      </c>
      <c r="C34" s="5" t="s">
        <v>126</v>
      </c>
      <c r="D34" s="5" t="s">
        <v>127</v>
      </c>
      <c r="K34" s="1" t="s">
        <v>128</v>
      </c>
      <c r="L34" s="32" t="s">
        <v>168</v>
      </c>
      <c r="M34" s="32" t="s">
        <v>168</v>
      </c>
      <c r="N34" s="30"/>
      <c r="O34" s="30"/>
      <c r="P34" s="30"/>
      <c r="Q34" s="30"/>
      <c r="R34" s="30"/>
      <c r="S34" s="1" t="s">
        <v>130</v>
      </c>
      <c r="T34" s="1" t="s">
        <v>131</v>
      </c>
      <c r="U34" s="1">
        <v>1</v>
      </c>
      <c r="V34" s="30"/>
      <c r="W34" s="1">
        <v>3</v>
      </c>
      <c r="X34" s="2" t="s">
        <v>132</v>
      </c>
      <c r="Y34" s="26" t="s">
        <v>133</v>
      </c>
      <c r="Z34" s="2" t="s">
        <v>134</v>
      </c>
      <c r="AA34" s="33" t="s">
        <v>162</v>
      </c>
    </row>
    <row r="35" spans="1:27" ht="33.75" customHeight="1">
      <c r="A35" s="24">
        <v>20003</v>
      </c>
      <c r="B35" s="14">
        <v>200033707</v>
      </c>
      <c r="C35" s="5" t="s">
        <v>126</v>
      </c>
      <c r="D35" s="5" t="s">
        <v>127</v>
      </c>
      <c r="K35" s="1" t="s">
        <v>128</v>
      </c>
      <c r="L35" s="32" t="s">
        <v>169</v>
      </c>
      <c r="M35" s="32" t="s">
        <v>169</v>
      </c>
      <c r="N35" s="30"/>
      <c r="O35" s="30"/>
      <c r="P35" s="30"/>
      <c r="Q35" s="30"/>
      <c r="R35" s="30"/>
      <c r="S35" s="1" t="s">
        <v>130</v>
      </c>
      <c r="T35" s="1" t="s">
        <v>131</v>
      </c>
      <c r="U35" s="1">
        <v>1</v>
      </c>
      <c r="V35" s="30"/>
      <c r="W35" s="1">
        <v>3</v>
      </c>
      <c r="X35" s="2" t="s">
        <v>132</v>
      </c>
      <c r="Y35" s="26" t="s">
        <v>133</v>
      </c>
      <c r="Z35" s="2" t="s">
        <v>134</v>
      </c>
      <c r="AA35" s="33" t="s">
        <v>162</v>
      </c>
    </row>
    <row r="36" spans="1:27" ht="33.75" customHeight="1">
      <c r="A36" s="24">
        <v>20003</v>
      </c>
      <c r="B36" s="14">
        <v>200033708</v>
      </c>
      <c r="C36" s="5" t="s">
        <v>126</v>
      </c>
      <c r="D36" s="5" t="s">
        <v>127</v>
      </c>
      <c r="K36" s="1" t="s">
        <v>128</v>
      </c>
      <c r="L36" s="32" t="s">
        <v>170</v>
      </c>
      <c r="M36" s="32" t="s">
        <v>170</v>
      </c>
      <c r="N36" s="30"/>
      <c r="O36" s="30"/>
      <c r="P36" s="30"/>
      <c r="Q36" s="30"/>
      <c r="R36" s="30"/>
      <c r="S36" s="1" t="s">
        <v>130</v>
      </c>
      <c r="T36" s="1" t="s">
        <v>131</v>
      </c>
      <c r="U36" s="1">
        <v>1</v>
      </c>
      <c r="V36" s="30"/>
      <c r="W36" s="1">
        <v>3</v>
      </c>
      <c r="X36" s="2" t="s">
        <v>132</v>
      </c>
      <c r="Y36" s="26" t="s">
        <v>133</v>
      </c>
      <c r="Z36" s="2" t="s">
        <v>134</v>
      </c>
      <c r="AA36" s="33" t="s">
        <v>162</v>
      </c>
    </row>
    <row r="37" spans="1:27" ht="33.75" customHeight="1">
      <c r="A37" s="24">
        <v>20003</v>
      </c>
      <c r="B37" s="14">
        <v>200033709</v>
      </c>
      <c r="C37" s="5" t="s">
        <v>126</v>
      </c>
      <c r="D37" s="5" t="s">
        <v>127</v>
      </c>
      <c r="K37" s="1" t="s">
        <v>128</v>
      </c>
      <c r="L37" s="32" t="s">
        <v>171</v>
      </c>
      <c r="M37" s="32" t="s">
        <v>171</v>
      </c>
      <c r="N37" s="30"/>
      <c r="O37" s="30"/>
      <c r="P37" s="30"/>
      <c r="Q37" s="30"/>
      <c r="R37" s="30"/>
      <c r="S37" s="1" t="s">
        <v>130</v>
      </c>
      <c r="T37" s="1" t="s">
        <v>131</v>
      </c>
      <c r="U37" s="1">
        <v>1</v>
      </c>
      <c r="V37" s="30"/>
      <c r="W37" s="1">
        <v>3</v>
      </c>
      <c r="X37" s="2" t="s">
        <v>132</v>
      </c>
      <c r="Y37" s="26" t="s">
        <v>133</v>
      </c>
      <c r="Z37" s="2" t="s">
        <v>134</v>
      </c>
      <c r="AA37" s="33" t="s">
        <v>162</v>
      </c>
    </row>
    <row r="38" spans="1:27" ht="33.75" customHeight="1">
      <c r="A38" s="24">
        <v>20003</v>
      </c>
      <c r="B38" s="14">
        <v>200033710</v>
      </c>
      <c r="C38" s="5" t="s">
        <v>126</v>
      </c>
      <c r="D38" s="5" t="s">
        <v>127</v>
      </c>
      <c r="K38" s="1" t="s">
        <v>128</v>
      </c>
      <c r="L38" s="32" t="s">
        <v>172</v>
      </c>
      <c r="M38" s="32" t="s">
        <v>172</v>
      </c>
      <c r="N38" s="30"/>
      <c r="O38" s="30"/>
      <c r="P38" s="30"/>
      <c r="Q38" s="30"/>
      <c r="R38" s="30"/>
      <c r="S38" s="1" t="s">
        <v>130</v>
      </c>
      <c r="T38" s="1" t="s">
        <v>131</v>
      </c>
      <c r="U38" s="1">
        <v>1</v>
      </c>
      <c r="V38" s="30"/>
      <c r="W38" s="1">
        <v>3</v>
      </c>
      <c r="X38" s="2" t="s">
        <v>132</v>
      </c>
      <c r="Y38" s="26" t="s">
        <v>133</v>
      </c>
      <c r="Z38" s="2" t="s">
        <v>134</v>
      </c>
      <c r="AA38" s="33" t="s">
        <v>162</v>
      </c>
    </row>
    <row r="39" spans="1:27" ht="33.75" customHeight="1">
      <c r="A39" s="24">
        <v>20003</v>
      </c>
      <c r="B39" s="14">
        <v>200033711</v>
      </c>
      <c r="C39" s="5" t="s">
        <v>126</v>
      </c>
      <c r="D39" s="5" t="s">
        <v>127</v>
      </c>
      <c r="K39" s="1" t="s">
        <v>128</v>
      </c>
      <c r="L39" s="32" t="s">
        <v>173</v>
      </c>
      <c r="M39" s="32" t="s">
        <v>173</v>
      </c>
      <c r="N39" s="30"/>
      <c r="O39" s="30"/>
      <c r="P39" s="30"/>
      <c r="Q39" s="30"/>
      <c r="R39" s="30"/>
      <c r="S39" s="1" t="s">
        <v>130</v>
      </c>
      <c r="T39" s="1" t="s">
        <v>131</v>
      </c>
      <c r="U39" s="1">
        <v>1</v>
      </c>
      <c r="V39" s="30"/>
      <c r="W39" s="1">
        <v>3</v>
      </c>
      <c r="X39" s="2" t="s">
        <v>132</v>
      </c>
      <c r="Y39" s="26" t="s">
        <v>133</v>
      </c>
      <c r="Z39" s="2" t="s">
        <v>134</v>
      </c>
      <c r="AA39" s="33" t="s">
        <v>162</v>
      </c>
    </row>
    <row r="40" spans="1:27" ht="33.75" customHeight="1">
      <c r="A40" s="24">
        <v>20003</v>
      </c>
      <c r="B40" s="14">
        <v>200033712</v>
      </c>
      <c r="C40" s="5" t="s">
        <v>126</v>
      </c>
      <c r="D40" s="5" t="s">
        <v>127</v>
      </c>
      <c r="K40" s="1" t="s">
        <v>128</v>
      </c>
      <c r="L40" s="32" t="s">
        <v>174</v>
      </c>
      <c r="M40" s="32" t="s">
        <v>174</v>
      </c>
      <c r="N40" s="30"/>
      <c r="O40" s="30"/>
      <c r="P40" s="30"/>
      <c r="Q40" s="30"/>
      <c r="R40" s="30"/>
      <c r="S40" s="1" t="s">
        <v>130</v>
      </c>
      <c r="T40" s="1" t="s">
        <v>131</v>
      </c>
      <c r="U40" s="1">
        <v>1</v>
      </c>
      <c r="V40" s="30"/>
      <c r="W40" s="1">
        <v>3</v>
      </c>
      <c r="X40" s="2" t="s">
        <v>132</v>
      </c>
      <c r="Y40" s="26" t="s">
        <v>133</v>
      </c>
      <c r="Z40" s="2" t="s">
        <v>134</v>
      </c>
      <c r="AA40" s="33" t="s">
        <v>162</v>
      </c>
    </row>
    <row r="41" spans="1:27" ht="33.75" customHeight="1">
      <c r="A41" s="24">
        <v>20003</v>
      </c>
      <c r="B41" s="14">
        <v>200033713</v>
      </c>
      <c r="C41" s="5" t="s">
        <v>126</v>
      </c>
      <c r="D41" s="5" t="s">
        <v>127</v>
      </c>
      <c r="K41" s="1" t="s">
        <v>128</v>
      </c>
      <c r="L41" s="32" t="s">
        <v>175</v>
      </c>
      <c r="M41" s="32" t="s">
        <v>175</v>
      </c>
      <c r="N41" s="30"/>
      <c r="O41" s="30"/>
      <c r="P41" s="30"/>
      <c r="Q41" s="30"/>
      <c r="R41" s="30"/>
      <c r="S41" s="1" t="s">
        <v>130</v>
      </c>
      <c r="T41" s="1" t="s">
        <v>131</v>
      </c>
      <c r="U41" s="1">
        <v>1</v>
      </c>
      <c r="V41" s="30"/>
      <c r="W41" s="1">
        <v>3</v>
      </c>
      <c r="X41" s="2" t="s">
        <v>132</v>
      </c>
      <c r="Y41" s="26" t="s">
        <v>133</v>
      </c>
      <c r="Z41" s="2" t="s">
        <v>134</v>
      </c>
      <c r="AA41" s="33" t="s">
        <v>162</v>
      </c>
    </row>
    <row r="42" spans="1:27" ht="33.75" customHeight="1">
      <c r="A42" s="24">
        <v>20003</v>
      </c>
      <c r="B42" s="14">
        <v>200033714</v>
      </c>
      <c r="C42" s="5" t="s">
        <v>126</v>
      </c>
      <c r="D42" s="5" t="s">
        <v>127</v>
      </c>
      <c r="K42" s="1" t="s">
        <v>128</v>
      </c>
      <c r="L42" s="32" t="s">
        <v>176</v>
      </c>
      <c r="M42" s="32" t="s">
        <v>176</v>
      </c>
      <c r="N42" s="30"/>
      <c r="O42" s="30"/>
      <c r="P42" s="30"/>
      <c r="Q42" s="30"/>
      <c r="R42" s="30"/>
      <c r="S42" s="1" t="s">
        <v>130</v>
      </c>
      <c r="T42" s="1" t="s">
        <v>131</v>
      </c>
      <c r="U42" s="1">
        <v>1</v>
      </c>
      <c r="V42" s="30"/>
      <c r="W42" s="1">
        <v>3</v>
      </c>
      <c r="X42" s="2" t="s">
        <v>132</v>
      </c>
      <c r="Y42" s="26" t="s">
        <v>133</v>
      </c>
      <c r="Z42" s="2" t="s">
        <v>134</v>
      </c>
      <c r="AA42" s="33" t="s">
        <v>162</v>
      </c>
    </row>
    <row r="43" spans="1:27" ht="33.75" customHeight="1">
      <c r="A43" s="24">
        <v>20003</v>
      </c>
      <c r="B43" s="14">
        <v>200033715</v>
      </c>
      <c r="C43" s="5" t="s">
        <v>126</v>
      </c>
      <c r="D43" s="5" t="s">
        <v>127</v>
      </c>
      <c r="K43" s="1" t="s">
        <v>128</v>
      </c>
      <c r="L43" s="32" t="s">
        <v>177</v>
      </c>
      <c r="M43" s="32" t="s">
        <v>177</v>
      </c>
      <c r="N43" s="30"/>
      <c r="O43" s="30"/>
      <c r="P43" s="30"/>
      <c r="Q43" s="30"/>
      <c r="R43" s="30"/>
      <c r="S43" s="1" t="s">
        <v>130</v>
      </c>
      <c r="T43" s="1" t="s">
        <v>131</v>
      </c>
      <c r="U43" s="1">
        <v>1</v>
      </c>
      <c r="V43" s="30"/>
      <c r="W43" s="1">
        <v>3</v>
      </c>
      <c r="X43" s="2" t="s">
        <v>132</v>
      </c>
      <c r="Y43" s="26" t="s">
        <v>133</v>
      </c>
      <c r="Z43" s="2" t="s">
        <v>134</v>
      </c>
      <c r="AA43" s="33" t="s">
        <v>162</v>
      </c>
    </row>
    <row r="44" spans="1:27" ht="33.75" customHeight="1">
      <c r="A44" s="24">
        <v>20003</v>
      </c>
      <c r="B44" s="14">
        <v>200033716</v>
      </c>
      <c r="C44" s="5" t="s">
        <v>126</v>
      </c>
      <c r="D44" s="5" t="s">
        <v>127</v>
      </c>
      <c r="K44" s="1" t="s">
        <v>128</v>
      </c>
      <c r="L44" s="32" t="s">
        <v>178</v>
      </c>
      <c r="M44" s="32" t="s">
        <v>178</v>
      </c>
      <c r="N44" s="30"/>
      <c r="O44" s="30"/>
      <c r="P44" s="30"/>
      <c r="Q44" s="30"/>
      <c r="R44" s="30"/>
      <c r="S44" s="1" t="s">
        <v>130</v>
      </c>
      <c r="T44" s="1" t="s">
        <v>131</v>
      </c>
      <c r="U44" s="1">
        <v>1</v>
      </c>
      <c r="V44" s="30"/>
      <c r="W44" s="1">
        <v>3</v>
      </c>
      <c r="X44" s="2" t="s">
        <v>132</v>
      </c>
      <c r="Y44" s="26" t="s">
        <v>133</v>
      </c>
      <c r="Z44" s="2" t="s">
        <v>134</v>
      </c>
      <c r="AA44" s="33" t="s">
        <v>162</v>
      </c>
    </row>
    <row r="45" spans="1:27" ht="33.75" customHeight="1">
      <c r="A45" s="24">
        <v>20003</v>
      </c>
      <c r="B45" s="14">
        <v>200033717</v>
      </c>
      <c r="C45" s="5" t="s">
        <v>126</v>
      </c>
      <c r="D45" s="5" t="s">
        <v>127</v>
      </c>
      <c r="K45" s="1" t="s">
        <v>128</v>
      </c>
      <c r="L45" s="32" t="s">
        <v>179</v>
      </c>
      <c r="M45" s="32" t="s">
        <v>179</v>
      </c>
      <c r="N45" s="30"/>
      <c r="O45" s="30"/>
      <c r="P45" s="30"/>
      <c r="Q45" s="30"/>
      <c r="R45" s="30"/>
      <c r="S45" s="1" t="s">
        <v>130</v>
      </c>
      <c r="T45" s="1" t="s">
        <v>131</v>
      </c>
      <c r="U45" s="1">
        <v>1</v>
      </c>
      <c r="V45" s="30"/>
      <c r="W45" s="1">
        <v>3</v>
      </c>
      <c r="X45" s="2" t="s">
        <v>132</v>
      </c>
      <c r="Y45" s="26" t="s">
        <v>133</v>
      </c>
      <c r="Z45" s="2" t="s">
        <v>134</v>
      </c>
      <c r="AA45" s="33" t="s">
        <v>162</v>
      </c>
    </row>
    <row r="46" spans="1:27" ht="33.75" customHeight="1">
      <c r="A46" s="24">
        <v>20003</v>
      </c>
      <c r="B46" s="14">
        <v>200033718</v>
      </c>
      <c r="C46" s="5" t="s">
        <v>126</v>
      </c>
      <c r="D46" s="5" t="s">
        <v>127</v>
      </c>
      <c r="K46" s="1" t="s">
        <v>128</v>
      </c>
      <c r="L46" s="32" t="s">
        <v>180</v>
      </c>
      <c r="M46" s="32" t="s">
        <v>180</v>
      </c>
      <c r="N46" s="30"/>
      <c r="O46" s="30"/>
      <c r="P46" s="30"/>
      <c r="Q46" s="30"/>
      <c r="R46" s="30"/>
      <c r="S46" s="1" t="s">
        <v>130</v>
      </c>
      <c r="T46" s="1" t="s">
        <v>131</v>
      </c>
      <c r="U46" s="1">
        <v>1</v>
      </c>
      <c r="V46" s="30"/>
      <c r="W46" s="1">
        <v>3</v>
      </c>
      <c r="X46" s="2" t="s">
        <v>132</v>
      </c>
      <c r="Y46" s="26" t="s">
        <v>133</v>
      </c>
      <c r="Z46" s="2" t="s">
        <v>134</v>
      </c>
      <c r="AA46" s="33" t="s">
        <v>162</v>
      </c>
    </row>
    <row r="47" spans="1:27" ht="33.75" customHeight="1">
      <c r="A47" s="24">
        <v>20003</v>
      </c>
      <c r="B47" s="14">
        <v>200033719</v>
      </c>
      <c r="C47" s="5" t="s">
        <v>126</v>
      </c>
      <c r="D47" s="5" t="s">
        <v>127</v>
      </c>
      <c r="K47" s="1" t="s">
        <v>128</v>
      </c>
      <c r="L47" s="32" t="s">
        <v>181</v>
      </c>
      <c r="M47" s="32" t="s">
        <v>181</v>
      </c>
      <c r="N47" s="30"/>
      <c r="O47" s="30"/>
      <c r="P47" s="30"/>
      <c r="Q47" s="30"/>
      <c r="R47" s="30"/>
      <c r="S47" s="1" t="s">
        <v>130</v>
      </c>
      <c r="T47" s="1" t="s">
        <v>131</v>
      </c>
      <c r="U47" s="1">
        <v>1</v>
      </c>
      <c r="V47" s="30"/>
      <c r="W47" s="1">
        <v>3</v>
      </c>
      <c r="X47" s="2" t="s">
        <v>132</v>
      </c>
      <c r="Y47" s="26" t="s">
        <v>133</v>
      </c>
      <c r="Z47" s="2" t="s">
        <v>134</v>
      </c>
      <c r="AA47" s="33" t="s">
        <v>162</v>
      </c>
    </row>
    <row r="48" spans="1:27" ht="33.75" customHeight="1">
      <c r="A48" s="24">
        <v>20003</v>
      </c>
      <c r="B48" s="14">
        <v>200033720</v>
      </c>
      <c r="C48" s="5" t="s">
        <v>126</v>
      </c>
      <c r="D48" s="5" t="s">
        <v>127</v>
      </c>
      <c r="K48" s="1" t="s">
        <v>128</v>
      </c>
      <c r="L48" s="32" t="s">
        <v>182</v>
      </c>
      <c r="M48" s="32" t="s">
        <v>182</v>
      </c>
      <c r="N48" s="30"/>
      <c r="O48" s="30"/>
      <c r="P48" s="30"/>
      <c r="Q48" s="30"/>
      <c r="R48" s="30"/>
      <c r="S48" s="1" t="s">
        <v>130</v>
      </c>
      <c r="T48" s="1" t="s">
        <v>131</v>
      </c>
      <c r="U48" s="1">
        <v>1</v>
      </c>
      <c r="V48" s="30"/>
      <c r="W48" s="1">
        <v>3</v>
      </c>
      <c r="X48" s="2" t="s">
        <v>132</v>
      </c>
      <c r="Y48" s="26" t="s">
        <v>133</v>
      </c>
      <c r="Z48" s="2" t="s">
        <v>134</v>
      </c>
      <c r="AA48" s="33" t="s">
        <v>162</v>
      </c>
    </row>
    <row r="49" spans="1:27" ht="33.75" customHeight="1">
      <c r="A49" s="24">
        <v>20003</v>
      </c>
      <c r="B49" s="14">
        <v>200033721</v>
      </c>
      <c r="C49" s="5" t="s">
        <v>126</v>
      </c>
      <c r="D49" s="5" t="s">
        <v>127</v>
      </c>
      <c r="K49" s="1" t="s">
        <v>128</v>
      </c>
      <c r="L49" s="32" t="s">
        <v>183</v>
      </c>
      <c r="M49" s="32" t="s">
        <v>183</v>
      </c>
      <c r="N49" s="30"/>
      <c r="O49" s="30"/>
      <c r="P49" s="30"/>
      <c r="Q49" s="30"/>
      <c r="R49" s="30"/>
      <c r="S49" s="1" t="s">
        <v>130</v>
      </c>
      <c r="T49" s="1" t="s">
        <v>131</v>
      </c>
      <c r="U49" s="1">
        <v>1</v>
      </c>
      <c r="V49" s="30"/>
      <c r="W49" s="1">
        <v>3</v>
      </c>
      <c r="X49" s="2" t="s">
        <v>132</v>
      </c>
      <c r="Y49" s="26" t="s">
        <v>133</v>
      </c>
      <c r="Z49" s="2" t="s">
        <v>134</v>
      </c>
      <c r="AA49" s="33" t="s">
        <v>162</v>
      </c>
    </row>
    <row r="50" spans="1:27" ht="33.75" customHeight="1">
      <c r="A50" s="24">
        <v>20003</v>
      </c>
      <c r="B50" s="14">
        <v>200033722</v>
      </c>
      <c r="C50" s="5" t="s">
        <v>126</v>
      </c>
      <c r="D50" s="5" t="s">
        <v>127</v>
      </c>
      <c r="K50" s="1" t="s">
        <v>128</v>
      </c>
      <c r="L50" s="32" t="s">
        <v>184</v>
      </c>
      <c r="M50" s="32" t="s">
        <v>184</v>
      </c>
      <c r="N50" s="30"/>
      <c r="O50" s="30"/>
      <c r="P50" s="30"/>
      <c r="Q50" s="30"/>
      <c r="R50" s="30"/>
      <c r="S50" s="1" t="s">
        <v>130</v>
      </c>
      <c r="T50" s="1" t="s">
        <v>131</v>
      </c>
      <c r="U50" s="1">
        <v>1</v>
      </c>
      <c r="V50" s="30"/>
      <c r="W50" s="1">
        <v>3</v>
      </c>
      <c r="X50" s="2" t="s">
        <v>132</v>
      </c>
      <c r="Y50" s="26" t="s">
        <v>133</v>
      </c>
      <c r="Z50" s="2" t="s">
        <v>134</v>
      </c>
      <c r="AA50" s="33" t="s">
        <v>162</v>
      </c>
    </row>
    <row r="51" spans="1:27" ht="33.75" customHeight="1">
      <c r="A51" s="24">
        <v>20003</v>
      </c>
      <c r="B51" s="14">
        <v>200033723</v>
      </c>
      <c r="C51" s="5" t="s">
        <v>126</v>
      </c>
      <c r="D51" s="5" t="s">
        <v>127</v>
      </c>
      <c r="K51" s="1" t="s">
        <v>128</v>
      </c>
      <c r="L51" s="32" t="s">
        <v>185</v>
      </c>
      <c r="M51" s="32" t="s">
        <v>185</v>
      </c>
      <c r="N51" s="30"/>
      <c r="O51" s="30"/>
      <c r="P51" s="30"/>
      <c r="Q51" s="30"/>
      <c r="R51" s="30"/>
      <c r="S51" s="1" t="s">
        <v>130</v>
      </c>
      <c r="T51" s="1" t="s">
        <v>131</v>
      </c>
      <c r="U51" s="1">
        <v>1</v>
      </c>
      <c r="V51" s="30"/>
      <c r="W51" s="1">
        <v>3</v>
      </c>
      <c r="X51" s="2" t="s">
        <v>132</v>
      </c>
      <c r="Y51" s="26" t="s">
        <v>133</v>
      </c>
      <c r="Z51" s="2" t="s">
        <v>134</v>
      </c>
      <c r="AA51" s="33" t="s">
        <v>162</v>
      </c>
    </row>
    <row r="52" spans="1:27" ht="33.75" customHeight="1">
      <c r="A52" s="24">
        <v>20003</v>
      </c>
      <c r="B52" s="14">
        <v>200033724</v>
      </c>
      <c r="C52" s="5" t="s">
        <v>126</v>
      </c>
      <c r="D52" s="5" t="s">
        <v>127</v>
      </c>
      <c r="K52" s="1" t="s">
        <v>128</v>
      </c>
      <c r="L52" s="32" t="s">
        <v>186</v>
      </c>
      <c r="M52" s="32" t="s">
        <v>186</v>
      </c>
      <c r="N52" s="30"/>
      <c r="O52" s="30"/>
      <c r="P52" s="30"/>
      <c r="Q52" s="30"/>
      <c r="R52" s="30"/>
      <c r="S52" s="1" t="s">
        <v>130</v>
      </c>
      <c r="T52" s="1" t="s">
        <v>131</v>
      </c>
      <c r="U52" s="1">
        <v>1</v>
      </c>
      <c r="V52" s="30"/>
      <c r="W52" s="1">
        <v>3</v>
      </c>
      <c r="X52" s="2" t="s">
        <v>132</v>
      </c>
      <c r="Y52" s="26" t="s">
        <v>133</v>
      </c>
      <c r="Z52" s="2" t="s">
        <v>134</v>
      </c>
      <c r="AA52" s="33" t="s">
        <v>162</v>
      </c>
    </row>
    <row r="53" spans="1:27" ht="33.75" customHeight="1">
      <c r="A53" s="24">
        <v>20003</v>
      </c>
      <c r="B53" s="14">
        <v>200033725</v>
      </c>
      <c r="C53" s="5" t="s">
        <v>126</v>
      </c>
      <c r="D53" s="5" t="s">
        <v>127</v>
      </c>
      <c r="K53" s="1" t="s">
        <v>128</v>
      </c>
      <c r="L53" s="32" t="s">
        <v>187</v>
      </c>
      <c r="M53" s="32" t="s">
        <v>187</v>
      </c>
      <c r="N53" s="30"/>
      <c r="O53" s="30"/>
      <c r="P53" s="30"/>
      <c r="Q53" s="30"/>
      <c r="R53" s="30"/>
      <c r="S53" s="1" t="s">
        <v>130</v>
      </c>
      <c r="T53" s="1" t="s">
        <v>131</v>
      </c>
      <c r="U53" s="1">
        <v>1</v>
      </c>
      <c r="V53" s="30"/>
      <c r="W53" s="1">
        <v>3</v>
      </c>
      <c r="X53" s="2" t="s">
        <v>132</v>
      </c>
      <c r="Y53" s="26" t="s">
        <v>133</v>
      </c>
      <c r="Z53" s="2" t="s">
        <v>134</v>
      </c>
      <c r="AA53" s="33" t="s">
        <v>162</v>
      </c>
    </row>
    <row r="54" spans="1:27" ht="33.75" customHeight="1">
      <c r="A54" s="24">
        <v>20003</v>
      </c>
      <c r="B54" s="14">
        <v>200033726</v>
      </c>
      <c r="C54" s="5" t="s">
        <v>126</v>
      </c>
      <c r="D54" s="5" t="s">
        <v>127</v>
      </c>
      <c r="K54" s="1" t="s">
        <v>128</v>
      </c>
      <c r="L54" s="32" t="s">
        <v>188</v>
      </c>
      <c r="M54" s="32" t="s">
        <v>188</v>
      </c>
      <c r="N54" s="30"/>
      <c r="O54" s="30"/>
      <c r="P54" s="30"/>
      <c r="Q54" s="30"/>
      <c r="R54" s="30"/>
      <c r="S54" s="1" t="s">
        <v>130</v>
      </c>
      <c r="T54" s="1" t="s">
        <v>131</v>
      </c>
      <c r="U54" s="1">
        <v>1</v>
      </c>
      <c r="V54" s="30"/>
      <c r="W54" s="1">
        <v>3</v>
      </c>
      <c r="X54" s="2" t="s">
        <v>132</v>
      </c>
      <c r="Y54" s="26" t="s">
        <v>133</v>
      </c>
      <c r="Z54" s="2" t="s">
        <v>134</v>
      </c>
      <c r="AA54" s="33" t="s">
        <v>189</v>
      </c>
    </row>
    <row r="55" spans="1:27" ht="33.75" customHeight="1">
      <c r="A55" s="24">
        <v>20003</v>
      </c>
      <c r="B55" s="14">
        <v>200033727</v>
      </c>
      <c r="C55" s="5" t="s">
        <v>126</v>
      </c>
      <c r="D55" s="5" t="s">
        <v>127</v>
      </c>
      <c r="K55" s="1" t="s">
        <v>128</v>
      </c>
      <c r="L55" s="32" t="s">
        <v>190</v>
      </c>
      <c r="M55" s="32" t="s">
        <v>190</v>
      </c>
      <c r="N55" s="30"/>
      <c r="O55" s="30"/>
      <c r="P55" s="30"/>
      <c r="Q55" s="30"/>
      <c r="R55" s="30"/>
      <c r="S55" s="1" t="s">
        <v>130</v>
      </c>
      <c r="T55" s="1" t="s">
        <v>131</v>
      </c>
      <c r="U55" s="1">
        <v>1</v>
      </c>
      <c r="V55" s="30"/>
      <c r="W55" s="1">
        <v>3</v>
      </c>
      <c r="X55" s="2" t="s">
        <v>132</v>
      </c>
      <c r="Y55" s="26" t="s">
        <v>133</v>
      </c>
      <c r="Z55" s="2" t="s">
        <v>134</v>
      </c>
      <c r="AA55" s="33" t="s">
        <v>189</v>
      </c>
    </row>
    <row r="56" spans="1:27" ht="33.75" customHeight="1">
      <c r="A56" s="24">
        <v>20003</v>
      </c>
      <c r="B56" s="14">
        <v>200033728</v>
      </c>
      <c r="C56" s="5" t="s">
        <v>126</v>
      </c>
      <c r="D56" s="5" t="s">
        <v>127</v>
      </c>
      <c r="K56" s="1" t="s">
        <v>128</v>
      </c>
      <c r="L56" s="32" t="s">
        <v>191</v>
      </c>
      <c r="M56" s="32" t="s">
        <v>191</v>
      </c>
      <c r="N56" s="30"/>
      <c r="O56" s="30"/>
      <c r="P56" s="30"/>
      <c r="Q56" s="30"/>
      <c r="R56" s="30"/>
      <c r="S56" s="1" t="s">
        <v>130</v>
      </c>
      <c r="T56" s="1" t="s">
        <v>131</v>
      </c>
      <c r="U56" s="1">
        <v>1</v>
      </c>
      <c r="V56" s="30"/>
      <c r="W56" s="1">
        <v>3</v>
      </c>
      <c r="X56" s="2" t="s">
        <v>132</v>
      </c>
      <c r="Y56" s="26" t="s">
        <v>133</v>
      </c>
      <c r="Z56" s="2" t="s">
        <v>134</v>
      </c>
      <c r="AA56" s="33" t="s">
        <v>189</v>
      </c>
    </row>
    <row r="57" spans="1:27" ht="33.75" customHeight="1">
      <c r="A57" s="24">
        <v>20003</v>
      </c>
      <c r="B57" s="14">
        <v>200033729</v>
      </c>
      <c r="C57" s="5" t="s">
        <v>126</v>
      </c>
      <c r="D57" s="5" t="s">
        <v>127</v>
      </c>
      <c r="K57" s="1" t="s">
        <v>128</v>
      </c>
      <c r="L57" s="32" t="s">
        <v>192</v>
      </c>
      <c r="M57" s="32" t="s">
        <v>192</v>
      </c>
      <c r="N57" s="30"/>
      <c r="O57" s="30"/>
      <c r="P57" s="30"/>
      <c r="Q57" s="30"/>
      <c r="R57" s="30"/>
      <c r="S57" s="1" t="s">
        <v>130</v>
      </c>
      <c r="T57" s="1" t="s">
        <v>131</v>
      </c>
      <c r="U57" s="1">
        <v>1</v>
      </c>
      <c r="V57" s="30"/>
      <c r="W57" s="1">
        <v>3</v>
      </c>
      <c r="X57" s="2" t="s">
        <v>132</v>
      </c>
      <c r="Y57" s="26" t="s">
        <v>133</v>
      </c>
      <c r="Z57" s="2" t="s">
        <v>134</v>
      </c>
      <c r="AA57" s="33" t="s">
        <v>189</v>
      </c>
    </row>
    <row r="58" spans="1:27" ht="33.75" customHeight="1">
      <c r="A58" s="24">
        <v>20003</v>
      </c>
      <c r="B58" s="14">
        <v>200033730</v>
      </c>
      <c r="C58" s="5" t="s">
        <v>126</v>
      </c>
      <c r="D58" s="5" t="s">
        <v>127</v>
      </c>
      <c r="K58" s="1" t="s">
        <v>128</v>
      </c>
      <c r="L58" s="32" t="s">
        <v>193</v>
      </c>
      <c r="M58" s="32" t="s">
        <v>193</v>
      </c>
      <c r="N58" s="30"/>
      <c r="O58" s="30"/>
      <c r="P58" s="30"/>
      <c r="Q58" s="30"/>
      <c r="R58" s="30"/>
      <c r="S58" s="1" t="s">
        <v>130</v>
      </c>
      <c r="T58" s="1" t="s">
        <v>131</v>
      </c>
      <c r="U58" s="1">
        <v>1</v>
      </c>
      <c r="V58" s="30"/>
      <c r="W58" s="1">
        <v>3</v>
      </c>
      <c r="X58" s="2" t="s">
        <v>132</v>
      </c>
      <c r="Y58" s="26" t="s">
        <v>133</v>
      </c>
      <c r="Z58" s="2" t="s">
        <v>134</v>
      </c>
      <c r="AA58" s="33" t="s">
        <v>189</v>
      </c>
    </row>
    <row r="59" spans="1:27" ht="33.75" customHeight="1">
      <c r="A59" s="24">
        <v>20003</v>
      </c>
      <c r="B59" s="14">
        <v>200033731</v>
      </c>
      <c r="C59" s="5" t="s">
        <v>126</v>
      </c>
      <c r="D59" s="5" t="s">
        <v>127</v>
      </c>
      <c r="K59" s="1" t="s">
        <v>128</v>
      </c>
      <c r="L59" s="32" t="s">
        <v>194</v>
      </c>
      <c r="M59" s="32" t="s">
        <v>194</v>
      </c>
      <c r="N59" s="30"/>
      <c r="O59" s="30"/>
      <c r="P59" s="30"/>
      <c r="Q59" s="30"/>
      <c r="R59" s="30"/>
      <c r="S59" s="1" t="s">
        <v>130</v>
      </c>
      <c r="T59" s="1" t="s">
        <v>131</v>
      </c>
      <c r="U59" s="1">
        <v>1</v>
      </c>
      <c r="V59" s="30"/>
      <c r="W59" s="1">
        <v>3</v>
      </c>
      <c r="X59" s="2" t="s">
        <v>132</v>
      </c>
      <c r="Y59" s="26" t="s">
        <v>133</v>
      </c>
      <c r="Z59" s="2" t="s">
        <v>134</v>
      </c>
      <c r="AA59" s="33" t="s">
        <v>189</v>
      </c>
    </row>
    <row r="60" spans="1:27" ht="33.75" customHeight="1">
      <c r="A60" s="24">
        <v>20003</v>
      </c>
      <c r="B60" s="14">
        <v>200033732</v>
      </c>
      <c r="C60" s="5" t="s">
        <v>126</v>
      </c>
      <c r="D60" s="5" t="s">
        <v>127</v>
      </c>
      <c r="K60" s="1" t="s">
        <v>128</v>
      </c>
      <c r="L60" s="32" t="s">
        <v>195</v>
      </c>
      <c r="M60" s="32" t="s">
        <v>195</v>
      </c>
      <c r="N60" s="30"/>
      <c r="O60" s="30"/>
      <c r="P60" s="30"/>
      <c r="Q60" s="30"/>
      <c r="R60" s="30"/>
      <c r="S60" s="1" t="s">
        <v>130</v>
      </c>
      <c r="T60" s="1" t="s">
        <v>131</v>
      </c>
      <c r="U60" s="1">
        <v>1</v>
      </c>
      <c r="V60" s="30"/>
      <c r="W60" s="1">
        <v>3</v>
      </c>
      <c r="X60" s="2" t="s">
        <v>132</v>
      </c>
      <c r="Y60" s="26" t="s">
        <v>133</v>
      </c>
      <c r="Z60" s="2" t="s">
        <v>134</v>
      </c>
      <c r="AA60" s="33" t="s">
        <v>189</v>
      </c>
    </row>
    <row r="61" spans="1:27" ht="33.75" customHeight="1">
      <c r="A61" s="24">
        <v>20003</v>
      </c>
      <c r="B61" s="14">
        <v>200033733</v>
      </c>
      <c r="C61" s="5" t="s">
        <v>126</v>
      </c>
      <c r="D61" s="5" t="s">
        <v>127</v>
      </c>
      <c r="K61" s="1" t="s">
        <v>128</v>
      </c>
      <c r="L61" s="32" t="s">
        <v>196</v>
      </c>
      <c r="M61" s="32" t="s">
        <v>196</v>
      </c>
      <c r="N61" s="30"/>
      <c r="O61" s="30"/>
      <c r="P61" s="30"/>
      <c r="Q61" s="30"/>
      <c r="R61" s="30"/>
      <c r="S61" s="1" t="s">
        <v>130</v>
      </c>
      <c r="T61" s="1" t="s">
        <v>131</v>
      </c>
      <c r="U61" s="1">
        <v>1</v>
      </c>
      <c r="V61" s="30"/>
      <c r="W61" s="1">
        <v>3</v>
      </c>
      <c r="X61" s="2" t="s">
        <v>132</v>
      </c>
      <c r="Y61" s="26" t="s">
        <v>133</v>
      </c>
      <c r="Z61" s="2" t="s">
        <v>134</v>
      </c>
      <c r="AA61" s="33" t="s">
        <v>189</v>
      </c>
    </row>
    <row r="62" spans="1:27" ht="33.75" customHeight="1">
      <c r="A62" s="24">
        <v>20003</v>
      </c>
      <c r="B62" s="14">
        <v>200033734</v>
      </c>
      <c r="C62" s="5" t="s">
        <v>126</v>
      </c>
      <c r="D62" s="5" t="s">
        <v>127</v>
      </c>
      <c r="K62" s="1" t="s">
        <v>128</v>
      </c>
      <c r="L62" s="32" t="s">
        <v>197</v>
      </c>
      <c r="M62" s="32" t="s">
        <v>197</v>
      </c>
      <c r="N62" s="30"/>
      <c r="O62" s="30"/>
      <c r="P62" s="30"/>
      <c r="Q62" s="30"/>
      <c r="R62" s="30"/>
      <c r="S62" s="1" t="s">
        <v>130</v>
      </c>
      <c r="T62" s="1" t="s">
        <v>131</v>
      </c>
      <c r="U62" s="1">
        <v>1</v>
      </c>
      <c r="V62" s="30"/>
      <c r="W62" s="1">
        <v>3</v>
      </c>
      <c r="X62" s="2" t="s">
        <v>132</v>
      </c>
      <c r="Y62" s="26" t="s">
        <v>133</v>
      </c>
      <c r="Z62" s="2" t="s">
        <v>134</v>
      </c>
      <c r="AA62" s="33" t="s">
        <v>189</v>
      </c>
    </row>
    <row r="63" spans="1:27" ht="33.75" customHeight="1">
      <c r="A63" s="24">
        <v>20003</v>
      </c>
      <c r="B63" s="14">
        <v>200033735</v>
      </c>
      <c r="C63" s="5" t="s">
        <v>126</v>
      </c>
      <c r="D63" s="5" t="s">
        <v>127</v>
      </c>
      <c r="K63" s="1" t="s">
        <v>128</v>
      </c>
      <c r="L63" s="32" t="s">
        <v>198</v>
      </c>
      <c r="M63" s="32" t="s">
        <v>198</v>
      </c>
      <c r="N63" s="30"/>
      <c r="O63" s="30"/>
      <c r="P63" s="30"/>
      <c r="Q63" s="30"/>
      <c r="R63" s="30"/>
      <c r="S63" s="1" t="s">
        <v>130</v>
      </c>
      <c r="T63" s="1" t="s">
        <v>131</v>
      </c>
      <c r="U63" s="1">
        <v>1</v>
      </c>
      <c r="V63" s="30"/>
      <c r="W63" s="1">
        <v>3</v>
      </c>
      <c r="X63" s="2" t="s">
        <v>132</v>
      </c>
      <c r="Y63" s="26" t="s">
        <v>133</v>
      </c>
      <c r="Z63" s="2" t="s">
        <v>134</v>
      </c>
      <c r="AA63" s="33" t="s">
        <v>189</v>
      </c>
    </row>
    <row r="64" spans="1:27" ht="33.75" customHeight="1">
      <c r="A64" s="24">
        <v>20003</v>
      </c>
      <c r="B64" s="14">
        <v>200033736</v>
      </c>
      <c r="C64" s="5" t="s">
        <v>126</v>
      </c>
      <c r="D64" s="5" t="s">
        <v>127</v>
      </c>
      <c r="K64" s="1" t="s">
        <v>128</v>
      </c>
      <c r="L64" s="32" t="s">
        <v>199</v>
      </c>
      <c r="M64" s="32" t="s">
        <v>199</v>
      </c>
      <c r="N64" s="30"/>
      <c r="O64" s="30"/>
      <c r="P64" s="30"/>
      <c r="Q64" s="30"/>
      <c r="R64" s="30"/>
      <c r="S64" s="1" t="s">
        <v>130</v>
      </c>
      <c r="T64" s="1" t="s">
        <v>131</v>
      </c>
      <c r="U64" s="1">
        <v>1</v>
      </c>
      <c r="V64" s="30"/>
      <c r="W64" s="1">
        <v>3</v>
      </c>
      <c r="X64" s="2" t="s">
        <v>132</v>
      </c>
      <c r="Y64" s="26" t="s">
        <v>133</v>
      </c>
      <c r="Z64" s="2" t="s">
        <v>134</v>
      </c>
      <c r="AA64" s="33" t="s">
        <v>189</v>
      </c>
    </row>
    <row r="65" spans="1:27" ht="33.75" customHeight="1">
      <c r="A65" s="24">
        <v>20003</v>
      </c>
      <c r="B65" s="14">
        <v>200033737</v>
      </c>
      <c r="C65" s="5" t="s">
        <v>126</v>
      </c>
      <c r="D65" s="5" t="s">
        <v>127</v>
      </c>
      <c r="K65" s="1" t="s">
        <v>128</v>
      </c>
      <c r="L65" s="32" t="s">
        <v>200</v>
      </c>
      <c r="M65" s="32" t="s">
        <v>200</v>
      </c>
      <c r="N65" s="30"/>
      <c r="O65" s="30"/>
      <c r="P65" s="30"/>
      <c r="Q65" s="30"/>
      <c r="R65" s="30"/>
      <c r="S65" s="1" t="s">
        <v>130</v>
      </c>
      <c r="T65" s="1" t="s">
        <v>131</v>
      </c>
      <c r="U65" s="1">
        <v>1</v>
      </c>
      <c r="V65" s="30"/>
      <c r="W65" s="1">
        <v>3</v>
      </c>
      <c r="X65" s="2" t="s">
        <v>132</v>
      </c>
      <c r="Y65" s="26" t="s">
        <v>133</v>
      </c>
      <c r="Z65" s="2" t="s">
        <v>134</v>
      </c>
      <c r="AA65" s="33" t="s">
        <v>189</v>
      </c>
    </row>
    <row r="66" spans="1:27" ht="33.75" customHeight="1">
      <c r="A66" s="24">
        <v>20003</v>
      </c>
      <c r="B66" s="14">
        <v>200033738</v>
      </c>
      <c r="C66" s="5" t="s">
        <v>126</v>
      </c>
      <c r="D66" s="5" t="s">
        <v>127</v>
      </c>
      <c r="K66" s="1" t="s">
        <v>128</v>
      </c>
      <c r="L66" s="32" t="s">
        <v>201</v>
      </c>
      <c r="M66" s="32" t="s">
        <v>201</v>
      </c>
      <c r="N66" s="30"/>
      <c r="O66" s="30"/>
      <c r="P66" s="30"/>
      <c r="Q66" s="30"/>
      <c r="R66" s="30"/>
      <c r="S66" s="1" t="s">
        <v>130</v>
      </c>
      <c r="T66" s="1" t="s">
        <v>131</v>
      </c>
      <c r="U66" s="1">
        <v>1</v>
      </c>
      <c r="V66" s="30"/>
      <c r="W66" s="1">
        <v>3</v>
      </c>
      <c r="X66" s="2" t="s">
        <v>132</v>
      </c>
      <c r="Y66" s="26" t="s">
        <v>133</v>
      </c>
      <c r="Z66" s="2" t="s">
        <v>134</v>
      </c>
      <c r="AA66" s="33" t="s">
        <v>189</v>
      </c>
    </row>
    <row r="67" spans="1:27" ht="33.75" customHeight="1">
      <c r="A67" s="24">
        <v>20003</v>
      </c>
      <c r="B67" s="14">
        <v>200033739</v>
      </c>
      <c r="C67" s="5" t="s">
        <v>126</v>
      </c>
      <c r="D67" s="5" t="s">
        <v>127</v>
      </c>
      <c r="K67" s="1" t="s">
        <v>128</v>
      </c>
      <c r="L67" s="32" t="s">
        <v>202</v>
      </c>
      <c r="M67" s="32" t="s">
        <v>202</v>
      </c>
      <c r="N67" s="30"/>
      <c r="O67" s="30"/>
      <c r="P67" s="30"/>
      <c r="Q67" s="30"/>
      <c r="R67" s="30"/>
      <c r="S67" s="1" t="s">
        <v>130</v>
      </c>
      <c r="T67" s="1" t="s">
        <v>131</v>
      </c>
      <c r="U67" s="1">
        <v>1</v>
      </c>
      <c r="V67" s="30"/>
      <c r="W67" s="1">
        <v>3</v>
      </c>
      <c r="X67" s="2" t="s">
        <v>132</v>
      </c>
      <c r="Y67" s="26" t="s">
        <v>133</v>
      </c>
      <c r="Z67" s="2" t="s">
        <v>134</v>
      </c>
      <c r="AA67" s="33" t="s">
        <v>189</v>
      </c>
    </row>
    <row r="68" spans="1:27" ht="33.75" customHeight="1">
      <c r="A68" s="24">
        <v>20003</v>
      </c>
      <c r="B68" s="14">
        <v>200033740</v>
      </c>
      <c r="C68" s="5" t="s">
        <v>126</v>
      </c>
      <c r="D68" s="5" t="s">
        <v>127</v>
      </c>
      <c r="K68" s="1" t="s">
        <v>128</v>
      </c>
      <c r="L68" s="32" t="s">
        <v>203</v>
      </c>
      <c r="M68" s="32" t="s">
        <v>203</v>
      </c>
      <c r="N68" s="30"/>
      <c r="O68" s="30"/>
      <c r="P68" s="30"/>
      <c r="Q68" s="30"/>
      <c r="R68" s="30"/>
      <c r="S68" s="1" t="s">
        <v>130</v>
      </c>
      <c r="T68" s="1" t="s">
        <v>131</v>
      </c>
      <c r="U68" s="1">
        <v>1</v>
      </c>
      <c r="V68" s="30"/>
      <c r="W68" s="1">
        <v>3</v>
      </c>
      <c r="X68" s="2" t="s">
        <v>132</v>
      </c>
      <c r="Y68" s="26" t="s">
        <v>133</v>
      </c>
      <c r="Z68" s="2" t="s">
        <v>134</v>
      </c>
      <c r="AA68" s="33" t="s">
        <v>189</v>
      </c>
    </row>
    <row r="69" spans="1:27" ht="33.75" customHeight="1">
      <c r="A69" s="24">
        <v>20003</v>
      </c>
      <c r="B69" s="14">
        <v>200033741</v>
      </c>
      <c r="C69" s="5" t="s">
        <v>126</v>
      </c>
      <c r="D69" s="5" t="s">
        <v>127</v>
      </c>
      <c r="K69" s="1" t="s">
        <v>128</v>
      </c>
      <c r="L69" s="32" t="s">
        <v>204</v>
      </c>
      <c r="M69" s="32" t="s">
        <v>204</v>
      </c>
      <c r="N69" s="30"/>
      <c r="O69" s="30"/>
      <c r="P69" s="30"/>
      <c r="Q69" s="30"/>
      <c r="R69" s="30"/>
      <c r="S69" s="1" t="s">
        <v>130</v>
      </c>
      <c r="T69" s="1" t="s">
        <v>131</v>
      </c>
      <c r="U69" s="1">
        <v>1</v>
      </c>
      <c r="V69" s="30"/>
      <c r="W69" s="1">
        <v>3</v>
      </c>
      <c r="X69" s="2" t="s">
        <v>132</v>
      </c>
      <c r="Y69" s="26" t="s">
        <v>133</v>
      </c>
      <c r="Z69" s="2" t="s">
        <v>134</v>
      </c>
      <c r="AA69" s="33" t="s">
        <v>189</v>
      </c>
    </row>
    <row r="70" spans="1:27" ht="33.75" customHeight="1">
      <c r="A70" s="24">
        <v>20003</v>
      </c>
      <c r="B70" s="14">
        <v>200033742</v>
      </c>
      <c r="C70" s="5" t="s">
        <v>126</v>
      </c>
      <c r="D70" s="5" t="s">
        <v>127</v>
      </c>
      <c r="K70" s="1" t="s">
        <v>128</v>
      </c>
      <c r="L70" s="32" t="s">
        <v>205</v>
      </c>
      <c r="M70" s="32" t="s">
        <v>205</v>
      </c>
      <c r="N70" s="30"/>
      <c r="O70" s="30"/>
      <c r="P70" s="30"/>
      <c r="Q70" s="30"/>
      <c r="R70" s="30"/>
      <c r="S70" s="1" t="s">
        <v>130</v>
      </c>
      <c r="T70" s="1" t="s">
        <v>131</v>
      </c>
      <c r="U70" s="1">
        <v>1</v>
      </c>
      <c r="V70" s="30"/>
      <c r="W70" s="1">
        <v>3</v>
      </c>
      <c r="X70" s="2" t="s">
        <v>132</v>
      </c>
      <c r="Y70" s="26" t="s">
        <v>133</v>
      </c>
      <c r="Z70" s="2" t="s">
        <v>134</v>
      </c>
      <c r="AA70" s="33" t="s">
        <v>189</v>
      </c>
    </row>
    <row r="71" spans="1:27" ht="33.75" customHeight="1">
      <c r="A71" s="24">
        <v>20003</v>
      </c>
      <c r="B71" s="14">
        <v>200033743</v>
      </c>
      <c r="C71" s="5" t="s">
        <v>126</v>
      </c>
      <c r="D71" s="5" t="s">
        <v>127</v>
      </c>
      <c r="K71" s="1" t="s">
        <v>128</v>
      </c>
      <c r="L71" s="32" t="s">
        <v>206</v>
      </c>
      <c r="M71" s="32" t="s">
        <v>206</v>
      </c>
      <c r="N71" s="30"/>
      <c r="O71" s="30"/>
      <c r="P71" s="30"/>
      <c r="Q71" s="30"/>
      <c r="R71" s="30"/>
      <c r="S71" s="1" t="s">
        <v>130</v>
      </c>
      <c r="T71" s="1" t="s">
        <v>131</v>
      </c>
      <c r="U71" s="1">
        <v>1</v>
      </c>
      <c r="V71" s="30"/>
      <c r="W71" s="1">
        <v>3</v>
      </c>
      <c r="X71" s="2" t="s">
        <v>132</v>
      </c>
      <c r="Y71" s="26" t="s">
        <v>133</v>
      </c>
      <c r="Z71" s="2" t="s">
        <v>134</v>
      </c>
      <c r="AA71" s="33" t="s">
        <v>189</v>
      </c>
    </row>
    <row r="72" spans="1:27" ht="33.75" customHeight="1">
      <c r="A72" s="24">
        <v>20003</v>
      </c>
      <c r="B72" s="14">
        <v>200033744</v>
      </c>
      <c r="C72" s="5" t="s">
        <v>126</v>
      </c>
      <c r="D72" s="5" t="s">
        <v>127</v>
      </c>
      <c r="K72" s="1" t="s">
        <v>128</v>
      </c>
      <c r="L72" s="32" t="s">
        <v>207</v>
      </c>
      <c r="M72" s="32" t="s">
        <v>207</v>
      </c>
      <c r="N72" s="30"/>
      <c r="O72" s="30"/>
      <c r="P72" s="30"/>
      <c r="Q72" s="30"/>
      <c r="R72" s="30"/>
      <c r="S72" s="1" t="s">
        <v>130</v>
      </c>
      <c r="T72" s="1" t="s">
        <v>131</v>
      </c>
      <c r="U72" s="1">
        <v>1</v>
      </c>
      <c r="V72" s="30"/>
      <c r="W72" s="1">
        <v>3</v>
      </c>
      <c r="X72" s="2" t="s">
        <v>132</v>
      </c>
      <c r="Y72" s="26" t="s">
        <v>133</v>
      </c>
      <c r="Z72" s="2" t="s">
        <v>134</v>
      </c>
      <c r="AA72" s="33" t="s">
        <v>189</v>
      </c>
    </row>
    <row r="73" spans="1:27" ht="33.75" customHeight="1">
      <c r="A73" s="24">
        <v>20003</v>
      </c>
      <c r="B73" s="14">
        <v>200033745</v>
      </c>
      <c r="C73" s="5" t="s">
        <v>126</v>
      </c>
      <c r="D73" s="5" t="s">
        <v>127</v>
      </c>
      <c r="K73" s="1" t="s">
        <v>128</v>
      </c>
      <c r="L73" s="32" t="s">
        <v>208</v>
      </c>
      <c r="M73" s="32" t="s">
        <v>208</v>
      </c>
      <c r="N73" s="30"/>
      <c r="O73" s="30"/>
      <c r="P73" s="30"/>
      <c r="Q73" s="30"/>
      <c r="R73" s="30"/>
      <c r="S73" s="1" t="s">
        <v>130</v>
      </c>
      <c r="T73" s="1" t="s">
        <v>131</v>
      </c>
      <c r="U73" s="1">
        <v>1</v>
      </c>
      <c r="V73" s="30"/>
      <c r="W73" s="1">
        <v>3</v>
      </c>
      <c r="X73" s="2" t="s">
        <v>132</v>
      </c>
      <c r="Y73" s="26" t="s">
        <v>133</v>
      </c>
      <c r="Z73" s="2" t="s">
        <v>134</v>
      </c>
      <c r="AA73" s="33" t="s">
        <v>189</v>
      </c>
    </row>
    <row r="74" spans="1:27" ht="33.75" customHeight="1">
      <c r="A74" s="24">
        <v>20003</v>
      </c>
      <c r="B74" s="14">
        <v>200033746</v>
      </c>
      <c r="C74" s="5" t="s">
        <v>126</v>
      </c>
      <c r="D74" s="5" t="s">
        <v>127</v>
      </c>
      <c r="K74" s="1" t="s">
        <v>128</v>
      </c>
      <c r="L74" s="32" t="s">
        <v>209</v>
      </c>
      <c r="M74" s="32" t="s">
        <v>209</v>
      </c>
      <c r="N74" s="30"/>
      <c r="O74" s="30"/>
      <c r="P74" s="30"/>
      <c r="Q74" s="30"/>
      <c r="R74" s="30"/>
      <c r="S74" s="1" t="s">
        <v>130</v>
      </c>
      <c r="T74" s="1" t="s">
        <v>131</v>
      </c>
      <c r="U74" s="1">
        <v>1</v>
      </c>
      <c r="V74" s="30"/>
      <c r="W74" s="1">
        <v>3</v>
      </c>
      <c r="X74" s="2" t="s">
        <v>132</v>
      </c>
      <c r="Y74" s="26" t="s">
        <v>133</v>
      </c>
      <c r="Z74" s="2" t="s">
        <v>134</v>
      </c>
      <c r="AA74" s="33" t="s">
        <v>189</v>
      </c>
    </row>
    <row r="75" spans="1:27" ht="33.75" customHeight="1">
      <c r="A75" s="24">
        <v>20003</v>
      </c>
      <c r="B75" s="14">
        <v>200033747</v>
      </c>
      <c r="C75" s="5" t="s">
        <v>126</v>
      </c>
      <c r="D75" s="5" t="s">
        <v>127</v>
      </c>
      <c r="K75" s="1" t="s">
        <v>128</v>
      </c>
      <c r="L75" s="32" t="s">
        <v>210</v>
      </c>
      <c r="M75" s="32" t="s">
        <v>210</v>
      </c>
      <c r="N75" s="30"/>
      <c r="O75" s="30"/>
      <c r="P75" s="30"/>
      <c r="Q75" s="30"/>
      <c r="R75" s="30"/>
      <c r="S75" s="1" t="s">
        <v>130</v>
      </c>
      <c r="T75" s="1" t="s">
        <v>131</v>
      </c>
      <c r="U75" s="1">
        <v>1</v>
      </c>
      <c r="V75" s="30"/>
      <c r="W75" s="1">
        <v>3</v>
      </c>
      <c r="X75" s="2" t="s">
        <v>132</v>
      </c>
      <c r="Y75" s="26" t="s">
        <v>133</v>
      </c>
      <c r="Z75" s="2" t="s">
        <v>134</v>
      </c>
      <c r="AA75" s="33" t="s">
        <v>189</v>
      </c>
    </row>
    <row r="76" spans="1:27" ht="33.75" customHeight="1">
      <c r="A76" s="24">
        <v>20003</v>
      </c>
      <c r="B76" s="14">
        <v>200033748</v>
      </c>
      <c r="C76" s="5" t="s">
        <v>126</v>
      </c>
      <c r="D76" s="5" t="s">
        <v>127</v>
      </c>
      <c r="K76" s="1" t="s">
        <v>128</v>
      </c>
      <c r="L76" s="32" t="s">
        <v>211</v>
      </c>
      <c r="M76" s="32" t="s">
        <v>211</v>
      </c>
      <c r="N76" s="30"/>
      <c r="O76" s="30"/>
      <c r="P76" s="30"/>
      <c r="Q76" s="30"/>
      <c r="R76" s="30"/>
      <c r="S76" s="1" t="s">
        <v>130</v>
      </c>
      <c r="T76" s="1" t="s">
        <v>131</v>
      </c>
      <c r="U76" s="1">
        <v>1</v>
      </c>
      <c r="V76" s="30"/>
      <c r="W76" s="1">
        <v>3</v>
      </c>
      <c r="X76" s="2" t="s">
        <v>132</v>
      </c>
      <c r="Y76" s="26" t="s">
        <v>133</v>
      </c>
      <c r="Z76" s="2" t="s">
        <v>134</v>
      </c>
      <c r="AA76" s="33" t="s">
        <v>189</v>
      </c>
    </row>
    <row r="77" spans="1:27" ht="33.75" customHeight="1">
      <c r="A77" s="24">
        <v>20003</v>
      </c>
      <c r="B77" s="14">
        <v>200033749</v>
      </c>
      <c r="C77" s="5" t="s">
        <v>126</v>
      </c>
      <c r="D77" s="5" t="s">
        <v>127</v>
      </c>
      <c r="K77" s="1" t="s">
        <v>128</v>
      </c>
      <c r="L77" s="32" t="s">
        <v>212</v>
      </c>
      <c r="M77" s="32" t="s">
        <v>212</v>
      </c>
      <c r="N77" s="30"/>
      <c r="O77" s="30"/>
      <c r="P77" s="30"/>
      <c r="Q77" s="30"/>
      <c r="R77" s="30"/>
      <c r="S77" s="1" t="s">
        <v>130</v>
      </c>
      <c r="T77" s="1" t="s">
        <v>131</v>
      </c>
      <c r="U77" s="1">
        <v>1</v>
      </c>
      <c r="V77" s="30"/>
      <c r="W77" s="1">
        <v>3</v>
      </c>
      <c r="X77" s="2" t="s">
        <v>132</v>
      </c>
      <c r="Y77" s="26" t="s">
        <v>133</v>
      </c>
      <c r="Z77" s="2" t="s">
        <v>134</v>
      </c>
      <c r="AA77" s="33" t="s">
        <v>189</v>
      </c>
    </row>
    <row r="78" spans="1:27" ht="33.75" customHeight="1">
      <c r="A78" s="24">
        <v>20003</v>
      </c>
      <c r="B78" s="14">
        <v>200033750</v>
      </c>
      <c r="C78" s="5" t="s">
        <v>126</v>
      </c>
      <c r="D78" s="5" t="s">
        <v>127</v>
      </c>
      <c r="K78" s="1" t="s">
        <v>128</v>
      </c>
      <c r="L78" s="32" t="s">
        <v>213</v>
      </c>
      <c r="M78" s="32" t="s">
        <v>213</v>
      </c>
      <c r="N78" s="30"/>
      <c r="O78" s="30"/>
      <c r="P78" s="30"/>
      <c r="Q78" s="30"/>
      <c r="R78" s="30"/>
      <c r="S78" s="1" t="s">
        <v>130</v>
      </c>
      <c r="T78" s="1" t="s">
        <v>131</v>
      </c>
      <c r="U78" s="1">
        <v>1</v>
      </c>
      <c r="V78" s="30"/>
      <c r="W78" s="1">
        <v>3</v>
      </c>
      <c r="X78" s="2" t="s">
        <v>132</v>
      </c>
      <c r="Y78" s="26" t="s">
        <v>133</v>
      </c>
      <c r="Z78" s="2" t="s">
        <v>134</v>
      </c>
      <c r="AA78" s="33" t="s">
        <v>189</v>
      </c>
    </row>
    <row r="79" spans="1:27" ht="33.75" customHeight="1">
      <c r="A79" s="24">
        <v>20003</v>
      </c>
      <c r="B79" s="14">
        <v>200033751</v>
      </c>
      <c r="C79" s="5" t="s">
        <v>126</v>
      </c>
      <c r="D79" s="5" t="s">
        <v>127</v>
      </c>
      <c r="K79" s="1" t="s">
        <v>128</v>
      </c>
      <c r="L79" s="32" t="s">
        <v>214</v>
      </c>
      <c r="M79" s="32" t="s">
        <v>214</v>
      </c>
      <c r="N79" s="30"/>
      <c r="O79" s="30"/>
      <c r="P79" s="30"/>
      <c r="Q79" s="30"/>
      <c r="R79" s="30"/>
      <c r="S79" s="1" t="s">
        <v>130</v>
      </c>
      <c r="T79" s="1" t="s">
        <v>131</v>
      </c>
      <c r="U79" s="1">
        <v>1</v>
      </c>
      <c r="V79" s="30"/>
      <c r="W79" s="1">
        <v>3</v>
      </c>
      <c r="X79" s="2" t="s">
        <v>132</v>
      </c>
      <c r="Y79" s="26" t="s">
        <v>133</v>
      </c>
      <c r="Z79" s="2" t="s">
        <v>134</v>
      </c>
      <c r="AA79" s="33" t="s">
        <v>215</v>
      </c>
    </row>
    <row r="80" spans="1:27" ht="33.75" customHeight="1">
      <c r="A80" s="24">
        <v>20003</v>
      </c>
      <c r="B80" s="14">
        <v>200033752</v>
      </c>
      <c r="C80" s="5" t="s">
        <v>126</v>
      </c>
      <c r="D80" s="5" t="s">
        <v>127</v>
      </c>
      <c r="K80" s="1" t="s">
        <v>128</v>
      </c>
      <c r="L80" s="32" t="s">
        <v>216</v>
      </c>
      <c r="M80" s="32" t="s">
        <v>216</v>
      </c>
      <c r="N80" s="30"/>
      <c r="O80" s="30"/>
      <c r="P80" s="30"/>
      <c r="Q80" s="30"/>
      <c r="R80" s="30"/>
      <c r="S80" s="1" t="s">
        <v>130</v>
      </c>
      <c r="T80" s="1" t="s">
        <v>131</v>
      </c>
      <c r="U80" s="1">
        <v>1</v>
      </c>
      <c r="V80" s="30"/>
      <c r="W80" s="1">
        <v>3</v>
      </c>
      <c r="X80" s="2" t="s">
        <v>132</v>
      </c>
      <c r="Y80" s="26" t="s">
        <v>133</v>
      </c>
      <c r="Z80" s="2" t="s">
        <v>134</v>
      </c>
      <c r="AA80" s="33" t="s">
        <v>215</v>
      </c>
    </row>
    <row r="81" spans="1:27" ht="33.75" customHeight="1">
      <c r="A81" s="24">
        <v>20003</v>
      </c>
      <c r="B81" s="14">
        <v>200033753</v>
      </c>
      <c r="C81" s="5" t="s">
        <v>126</v>
      </c>
      <c r="D81" s="5" t="s">
        <v>127</v>
      </c>
      <c r="K81" s="1" t="s">
        <v>128</v>
      </c>
      <c r="L81" s="32" t="s">
        <v>217</v>
      </c>
      <c r="M81" s="32" t="s">
        <v>217</v>
      </c>
      <c r="N81" s="30"/>
      <c r="O81" s="30"/>
      <c r="P81" s="30"/>
      <c r="Q81" s="30"/>
      <c r="R81" s="30"/>
      <c r="S81" s="1" t="s">
        <v>130</v>
      </c>
      <c r="T81" s="1" t="s">
        <v>131</v>
      </c>
      <c r="U81" s="1">
        <v>1</v>
      </c>
      <c r="V81" s="30"/>
      <c r="W81" s="1">
        <v>3</v>
      </c>
      <c r="X81" s="2" t="s">
        <v>132</v>
      </c>
      <c r="Y81" s="26" t="s">
        <v>133</v>
      </c>
      <c r="Z81" s="2" t="s">
        <v>134</v>
      </c>
      <c r="AA81" s="33" t="s">
        <v>215</v>
      </c>
    </row>
    <row r="82" spans="1:27" ht="33.75" customHeight="1">
      <c r="A82" s="24">
        <v>20003</v>
      </c>
      <c r="B82" s="14">
        <v>200033754</v>
      </c>
      <c r="C82" s="5" t="s">
        <v>126</v>
      </c>
      <c r="D82" s="5" t="s">
        <v>127</v>
      </c>
      <c r="K82" s="1" t="s">
        <v>128</v>
      </c>
      <c r="L82" s="32" t="s">
        <v>218</v>
      </c>
      <c r="M82" s="32" t="s">
        <v>218</v>
      </c>
      <c r="N82" s="30"/>
      <c r="O82" s="30"/>
      <c r="P82" s="30"/>
      <c r="Q82" s="30"/>
      <c r="R82" s="30"/>
      <c r="S82" s="1" t="s">
        <v>130</v>
      </c>
      <c r="T82" s="1" t="s">
        <v>131</v>
      </c>
      <c r="U82" s="1">
        <v>1</v>
      </c>
      <c r="V82" s="30"/>
      <c r="W82" s="1">
        <v>3</v>
      </c>
      <c r="X82" s="2" t="s">
        <v>132</v>
      </c>
      <c r="Y82" s="26" t="s">
        <v>133</v>
      </c>
      <c r="Z82" s="2" t="s">
        <v>134</v>
      </c>
      <c r="AA82" s="33" t="s">
        <v>215</v>
      </c>
    </row>
    <row r="83" spans="1:27" ht="33.75" customHeight="1">
      <c r="A83" s="24">
        <v>20003</v>
      </c>
      <c r="B83" s="14">
        <v>200033755</v>
      </c>
      <c r="C83" s="5" t="s">
        <v>126</v>
      </c>
      <c r="D83" s="5" t="s">
        <v>127</v>
      </c>
      <c r="K83" s="1" t="s">
        <v>128</v>
      </c>
      <c r="L83" s="32" t="s">
        <v>219</v>
      </c>
      <c r="M83" s="32" t="s">
        <v>219</v>
      </c>
      <c r="N83" s="30"/>
      <c r="O83" s="30"/>
      <c r="P83" s="30"/>
      <c r="Q83" s="30"/>
      <c r="R83" s="30"/>
      <c r="S83" s="1" t="s">
        <v>130</v>
      </c>
      <c r="T83" s="1" t="s">
        <v>131</v>
      </c>
      <c r="U83" s="1">
        <v>1</v>
      </c>
      <c r="V83" s="30"/>
      <c r="W83" s="1">
        <v>3</v>
      </c>
      <c r="X83" s="2" t="s">
        <v>132</v>
      </c>
      <c r="Y83" s="26" t="s">
        <v>133</v>
      </c>
      <c r="Z83" s="2" t="s">
        <v>134</v>
      </c>
      <c r="AA83" s="33" t="s">
        <v>215</v>
      </c>
    </row>
    <row r="84" spans="1:27" ht="33.75" customHeight="1">
      <c r="A84" s="24">
        <v>20003</v>
      </c>
      <c r="B84" s="14">
        <v>200033756</v>
      </c>
      <c r="C84" s="5" t="s">
        <v>126</v>
      </c>
      <c r="D84" s="5" t="s">
        <v>127</v>
      </c>
      <c r="K84" s="1" t="s">
        <v>128</v>
      </c>
      <c r="L84" s="32" t="s">
        <v>220</v>
      </c>
      <c r="M84" s="32" t="s">
        <v>220</v>
      </c>
      <c r="N84" s="30"/>
      <c r="O84" s="30"/>
      <c r="P84" s="30"/>
      <c r="Q84" s="30"/>
      <c r="R84" s="30"/>
      <c r="S84" s="1" t="s">
        <v>130</v>
      </c>
      <c r="T84" s="1" t="s">
        <v>131</v>
      </c>
      <c r="U84" s="1">
        <v>1</v>
      </c>
      <c r="V84" s="30"/>
      <c r="W84" s="1">
        <v>3</v>
      </c>
      <c r="X84" s="2" t="s">
        <v>132</v>
      </c>
      <c r="Y84" s="26" t="s">
        <v>133</v>
      </c>
      <c r="Z84" s="2" t="s">
        <v>134</v>
      </c>
      <c r="AA84" s="33" t="s">
        <v>215</v>
      </c>
    </row>
    <row r="85" spans="1:27" ht="33.75" customHeight="1">
      <c r="A85" s="24">
        <v>20003</v>
      </c>
      <c r="B85" s="14">
        <v>200033757</v>
      </c>
      <c r="C85" s="5" t="s">
        <v>126</v>
      </c>
      <c r="D85" s="5" t="s">
        <v>127</v>
      </c>
      <c r="K85" s="1" t="s">
        <v>128</v>
      </c>
      <c r="L85" s="32" t="s">
        <v>221</v>
      </c>
      <c r="M85" s="32" t="s">
        <v>221</v>
      </c>
      <c r="N85" s="30"/>
      <c r="O85" s="30"/>
      <c r="P85" s="30"/>
      <c r="Q85" s="30"/>
      <c r="R85" s="30"/>
      <c r="S85" s="1" t="s">
        <v>130</v>
      </c>
      <c r="T85" s="1" t="s">
        <v>131</v>
      </c>
      <c r="U85" s="1">
        <v>1</v>
      </c>
      <c r="V85" s="30"/>
      <c r="W85" s="1">
        <v>3</v>
      </c>
      <c r="X85" s="2" t="s">
        <v>132</v>
      </c>
      <c r="Y85" s="26" t="s">
        <v>133</v>
      </c>
      <c r="Z85" s="2" t="s">
        <v>134</v>
      </c>
      <c r="AA85" s="33" t="s">
        <v>215</v>
      </c>
    </row>
    <row r="86" spans="1:27" ht="33.75" customHeight="1">
      <c r="A86" s="24">
        <v>20003</v>
      </c>
      <c r="B86" s="14">
        <v>200033758</v>
      </c>
      <c r="C86" s="5" t="s">
        <v>126</v>
      </c>
      <c r="D86" s="5" t="s">
        <v>127</v>
      </c>
      <c r="K86" s="1" t="s">
        <v>128</v>
      </c>
      <c r="L86" s="32" t="s">
        <v>222</v>
      </c>
      <c r="M86" s="32" t="s">
        <v>222</v>
      </c>
      <c r="N86" s="30"/>
      <c r="O86" s="30"/>
      <c r="P86" s="30"/>
      <c r="Q86" s="30"/>
      <c r="R86" s="30"/>
      <c r="S86" s="1" t="s">
        <v>130</v>
      </c>
      <c r="T86" s="1" t="s">
        <v>131</v>
      </c>
      <c r="U86" s="1">
        <v>1</v>
      </c>
      <c r="V86" s="30"/>
      <c r="W86" s="1">
        <v>3</v>
      </c>
      <c r="X86" s="2" t="s">
        <v>132</v>
      </c>
      <c r="Y86" s="26" t="s">
        <v>133</v>
      </c>
      <c r="Z86" s="2" t="s">
        <v>134</v>
      </c>
      <c r="AA86" s="33" t="s">
        <v>215</v>
      </c>
    </row>
    <row r="87" spans="1:27" ht="33.75" customHeight="1">
      <c r="A87" s="24">
        <v>20003</v>
      </c>
      <c r="B87" s="14">
        <v>200033759</v>
      </c>
      <c r="C87" s="5" t="s">
        <v>126</v>
      </c>
      <c r="D87" s="5" t="s">
        <v>127</v>
      </c>
      <c r="K87" s="1" t="s">
        <v>128</v>
      </c>
      <c r="L87" s="32" t="s">
        <v>223</v>
      </c>
      <c r="M87" s="32" t="s">
        <v>223</v>
      </c>
      <c r="N87" s="30"/>
      <c r="O87" s="30"/>
      <c r="P87" s="30"/>
      <c r="Q87" s="30"/>
      <c r="R87" s="30"/>
      <c r="S87" s="1" t="s">
        <v>130</v>
      </c>
      <c r="T87" s="1" t="s">
        <v>131</v>
      </c>
      <c r="U87" s="1">
        <v>1</v>
      </c>
      <c r="V87" s="30"/>
      <c r="W87" s="1">
        <v>3</v>
      </c>
      <c r="X87" s="2" t="s">
        <v>132</v>
      </c>
      <c r="Y87" s="26" t="s">
        <v>133</v>
      </c>
      <c r="Z87" s="2" t="s">
        <v>134</v>
      </c>
      <c r="AA87" s="33" t="s">
        <v>215</v>
      </c>
    </row>
    <row r="88" spans="1:27" ht="33.75" customHeight="1">
      <c r="A88" s="24">
        <v>20003</v>
      </c>
      <c r="B88" s="14">
        <v>200033760</v>
      </c>
      <c r="C88" s="5" t="s">
        <v>126</v>
      </c>
      <c r="D88" s="5" t="s">
        <v>127</v>
      </c>
      <c r="K88" s="1" t="s">
        <v>128</v>
      </c>
      <c r="L88" s="32" t="s">
        <v>224</v>
      </c>
      <c r="M88" s="32" t="s">
        <v>224</v>
      </c>
      <c r="N88" s="30"/>
      <c r="O88" s="30"/>
      <c r="P88" s="30"/>
      <c r="Q88" s="30"/>
      <c r="R88" s="30"/>
      <c r="S88" s="1" t="s">
        <v>130</v>
      </c>
      <c r="T88" s="1" t="s">
        <v>131</v>
      </c>
      <c r="U88" s="1">
        <v>1</v>
      </c>
      <c r="V88" s="30"/>
      <c r="W88" s="1">
        <v>3</v>
      </c>
      <c r="X88" s="2" t="s">
        <v>132</v>
      </c>
      <c r="Y88" s="26" t="s">
        <v>133</v>
      </c>
      <c r="Z88" s="2" t="s">
        <v>134</v>
      </c>
      <c r="AA88" s="33" t="s">
        <v>215</v>
      </c>
    </row>
    <row r="89" spans="1:27" ht="33.75" customHeight="1">
      <c r="A89" s="24">
        <v>20003</v>
      </c>
      <c r="B89" s="14">
        <v>200033761</v>
      </c>
      <c r="C89" s="5" t="s">
        <v>126</v>
      </c>
      <c r="D89" s="5" t="s">
        <v>127</v>
      </c>
      <c r="K89" s="1" t="s">
        <v>128</v>
      </c>
      <c r="L89" s="32" t="s">
        <v>225</v>
      </c>
      <c r="M89" s="32" t="s">
        <v>225</v>
      </c>
      <c r="N89" s="30"/>
      <c r="O89" s="30"/>
      <c r="P89" s="30"/>
      <c r="Q89" s="30"/>
      <c r="R89" s="30"/>
      <c r="S89" s="1" t="s">
        <v>130</v>
      </c>
      <c r="T89" s="1" t="s">
        <v>131</v>
      </c>
      <c r="U89" s="1">
        <v>1</v>
      </c>
      <c r="V89" s="30"/>
      <c r="W89" s="1">
        <v>3</v>
      </c>
      <c r="X89" s="2" t="s">
        <v>132</v>
      </c>
      <c r="Y89" s="26" t="s">
        <v>133</v>
      </c>
      <c r="Z89" s="2" t="s">
        <v>134</v>
      </c>
      <c r="AA89" s="33" t="s">
        <v>215</v>
      </c>
    </row>
    <row r="90" spans="1:27" ht="33.75" customHeight="1">
      <c r="A90" s="24">
        <v>20003</v>
      </c>
      <c r="B90" s="14">
        <v>200033762</v>
      </c>
      <c r="C90" s="5" t="s">
        <v>126</v>
      </c>
      <c r="D90" s="5" t="s">
        <v>127</v>
      </c>
      <c r="K90" s="1" t="s">
        <v>128</v>
      </c>
      <c r="L90" s="32" t="s">
        <v>226</v>
      </c>
      <c r="M90" s="32" t="s">
        <v>226</v>
      </c>
      <c r="N90" s="30"/>
      <c r="O90" s="30"/>
      <c r="P90" s="30"/>
      <c r="Q90" s="30"/>
      <c r="R90" s="30"/>
      <c r="S90" s="1" t="s">
        <v>130</v>
      </c>
      <c r="T90" s="1" t="s">
        <v>131</v>
      </c>
      <c r="U90" s="1">
        <v>1</v>
      </c>
      <c r="V90" s="30"/>
      <c r="W90" s="1">
        <v>3</v>
      </c>
      <c r="X90" s="2" t="s">
        <v>132</v>
      </c>
      <c r="Y90" s="26" t="s">
        <v>133</v>
      </c>
      <c r="Z90" s="2" t="s">
        <v>134</v>
      </c>
      <c r="AA90" s="33" t="s">
        <v>215</v>
      </c>
    </row>
    <row r="91" spans="1:27" ht="33.75" customHeight="1">
      <c r="A91" s="24">
        <v>20003</v>
      </c>
      <c r="B91" s="14">
        <v>200033763</v>
      </c>
      <c r="C91" s="5" t="s">
        <v>126</v>
      </c>
      <c r="D91" s="5" t="s">
        <v>127</v>
      </c>
      <c r="K91" s="1" t="s">
        <v>128</v>
      </c>
      <c r="L91" s="32" t="s">
        <v>227</v>
      </c>
      <c r="M91" s="32" t="s">
        <v>227</v>
      </c>
      <c r="N91" s="30"/>
      <c r="O91" s="30"/>
      <c r="P91" s="30"/>
      <c r="Q91" s="30"/>
      <c r="R91" s="30"/>
      <c r="S91" s="1" t="s">
        <v>130</v>
      </c>
      <c r="T91" s="1" t="s">
        <v>131</v>
      </c>
      <c r="U91" s="1">
        <v>1</v>
      </c>
      <c r="V91" s="30"/>
      <c r="W91" s="1">
        <v>3</v>
      </c>
      <c r="X91" s="2" t="s">
        <v>132</v>
      </c>
      <c r="Y91" s="26" t="s">
        <v>133</v>
      </c>
      <c r="Z91" s="2" t="s">
        <v>134</v>
      </c>
      <c r="AA91" s="33" t="s">
        <v>215</v>
      </c>
    </row>
    <row r="92" spans="1:27" ht="33.75" customHeight="1">
      <c r="A92" s="24">
        <v>20003</v>
      </c>
      <c r="B92" s="14">
        <v>200033764</v>
      </c>
      <c r="C92" s="5" t="s">
        <v>126</v>
      </c>
      <c r="D92" s="5" t="s">
        <v>127</v>
      </c>
      <c r="K92" s="1" t="s">
        <v>128</v>
      </c>
      <c r="L92" s="32" t="s">
        <v>228</v>
      </c>
      <c r="M92" s="32" t="s">
        <v>228</v>
      </c>
      <c r="N92" s="30"/>
      <c r="O92" s="30"/>
      <c r="P92" s="30"/>
      <c r="Q92" s="30"/>
      <c r="R92" s="30"/>
      <c r="S92" s="1" t="s">
        <v>130</v>
      </c>
      <c r="T92" s="1" t="s">
        <v>131</v>
      </c>
      <c r="U92" s="1">
        <v>1</v>
      </c>
      <c r="V92" s="30"/>
      <c r="W92" s="1">
        <v>3</v>
      </c>
      <c r="X92" s="2" t="s">
        <v>132</v>
      </c>
      <c r="Y92" s="26" t="s">
        <v>133</v>
      </c>
      <c r="Z92" s="2" t="s">
        <v>134</v>
      </c>
      <c r="AA92" s="33" t="s">
        <v>215</v>
      </c>
    </row>
    <row r="93" spans="1:27" ht="33.75" customHeight="1">
      <c r="A93" s="24">
        <v>20003</v>
      </c>
      <c r="B93" s="14">
        <v>200033765</v>
      </c>
      <c r="C93" s="5" t="s">
        <v>126</v>
      </c>
      <c r="D93" s="5" t="s">
        <v>127</v>
      </c>
      <c r="K93" s="1" t="s">
        <v>128</v>
      </c>
      <c r="L93" s="32" t="s">
        <v>229</v>
      </c>
      <c r="M93" s="32" t="s">
        <v>229</v>
      </c>
      <c r="N93" s="30"/>
      <c r="O93" s="30"/>
      <c r="P93" s="30"/>
      <c r="Q93" s="30"/>
      <c r="R93" s="30"/>
      <c r="S93" s="1" t="s">
        <v>130</v>
      </c>
      <c r="T93" s="1" t="s">
        <v>131</v>
      </c>
      <c r="U93" s="1">
        <v>1</v>
      </c>
      <c r="V93" s="30"/>
      <c r="W93" s="1">
        <v>3</v>
      </c>
      <c r="X93" s="2" t="s">
        <v>132</v>
      </c>
      <c r="Y93" s="26" t="s">
        <v>133</v>
      </c>
      <c r="Z93" s="2" t="s">
        <v>134</v>
      </c>
      <c r="AA93" s="33" t="s">
        <v>215</v>
      </c>
    </row>
    <row r="94" spans="1:27" ht="33.75" customHeight="1">
      <c r="A94" s="24">
        <v>20003</v>
      </c>
      <c r="B94" s="14">
        <v>200033766</v>
      </c>
      <c r="C94" s="5" t="s">
        <v>126</v>
      </c>
      <c r="D94" s="5" t="s">
        <v>127</v>
      </c>
      <c r="K94" s="1" t="s">
        <v>128</v>
      </c>
      <c r="L94" s="32" t="s">
        <v>230</v>
      </c>
      <c r="M94" s="32" t="s">
        <v>230</v>
      </c>
      <c r="N94" s="30"/>
      <c r="O94" s="30"/>
      <c r="P94" s="30"/>
      <c r="Q94" s="30"/>
      <c r="R94" s="30"/>
      <c r="S94" s="1" t="s">
        <v>130</v>
      </c>
      <c r="T94" s="1" t="s">
        <v>131</v>
      </c>
      <c r="U94" s="1">
        <v>1</v>
      </c>
      <c r="V94" s="30"/>
      <c r="W94" s="1">
        <v>3</v>
      </c>
      <c r="X94" s="2" t="s">
        <v>132</v>
      </c>
      <c r="Y94" s="26" t="s">
        <v>133</v>
      </c>
      <c r="Z94" s="2" t="s">
        <v>134</v>
      </c>
      <c r="AA94" s="33" t="s">
        <v>215</v>
      </c>
    </row>
    <row r="95" spans="1:27" ht="33.75" customHeight="1">
      <c r="A95" s="24">
        <v>20003</v>
      </c>
      <c r="B95" s="14">
        <v>200033767</v>
      </c>
      <c r="C95" s="5" t="s">
        <v>126</v>
      </c>
      <c r="D95" s="5" t="s">
        <v>127</v>
      </c>
      <c r="K95" s="1" t="s">
        <v>128</v>
      </c>
      <c r="L95" s="32" t="s">
        <v>231</v>
      </c>
      <c r="M95" s="32" t="s">
        <v>231</v>
      </c>
      <c r="N95" s="30"/>
      <c r="O95" s="30"/>
      <c r="P95" s="30"/>
      <c r="Q95" s="30"/>
      <c r="R95" s="30"/>
      <c r="S95" s="1" t="s">
        <v>130</v>
      </c>
      <c r="T95" s="1" t="s">
        <v>131</v>
      </c>
      <c r="U95" s="1">
        <v>1</v>
      </c>
      <c r="V95" s="30"/>
      <c r="W95" s="1">
        <v>3</v>
      </c>
      <c r="X95" s="2" t="s">
        <v>132</v>
      </c>
      <c r="Y95" s="26" t="s">
        <v>133</v>
      </c>
      <c r="Z95" s="2" t="s">
        <v>134</v>
      </c>
      <c r="AA95" s="33" t="s">
        <v>215</v>
      </c>
    </row>
    <row r="96" spans="1:27" ht="33.75" customHeight="1">
      <c r="A96" s="24">
        <v>20003</v>
      </c>
      <c r="B96" s="14">
        <v>200033768</v>
      </c>
      <c r="C96" s="5" t="s">
        <v>126</v>
      </c>
      <c r="D96" s="5" t="s">
        <v>127</v>
      </c>
      <c r="K96" s="1" t="s">
        <v>128</v>
      </c>
      <c r="L96" s="32" t="s">
        <v>232</v>
      </c>
      <c r="M96" s="32" t="s">
        <v>232</v>
      </c>
      <c r="N96" s="30"/>
      <c r="O96" s="30"/>
      <c r="P96" s="30"/>
      <c r="Q96" s="30"/>
      <c r="R96" s="30"/>
      <c r="S96" s="1" t="s">
        <v>130</v>
      </c>
      <c r="T96" s="1" t="s">
        <v>131</v>
      </c>
      <c r="U96" s="1">
        <v>1</v>
      </c>
      <c r="V96" s="30"/>
      <c r="W96" s="1">
        <v>3</v>
      </c>
      <c r="X96" s="2" t="s">
        <v>132</v>
      </c>
      <c r="Y96" s="26" t="s">
        <v>133</v>
      </c>
      <c r="Z96" s="2" t="s">
        <v>134</v>
      </c>
      <c r="AA96" s="33" t="s">
        <v>215</v>
      </c>
    </row>
    <row r="97" spans="1:27" ht="33.75" customHeight="1">
      <c r="A97" s="24">
        <v>20003</v>
      </c>
      <c r="B97" s="14">
        <v>200033769</v>
      </c>
      <c r="C97" s="5" t="s">
        <v>126</v>
      </c>
      <c r="D97" s="5" t="s">
        <v>127</v>
      </c>
      <c r="K97" s="1" t="s">
        <v>128</v>
      </c>
      <c r="L97" s="32" t="s">
        <v>233</v>
      </c>
      <c r="M97" s="32" t="s">
        <v>233</v>
      </c>
      <c r="N97" s="30"/>
      <c r="O97" s="30"/>
      <c r="P97" s="30"/>
      <c r="Q97" s="30"/>
      <c r="R97" s="30"/>
      <c r="S97" s="1" t="s">
        <v>130</v>
      </c>
      <c r="T97" s="1" t="s">
        <v>131</v>
      </c>
      <c r="U97" s="1">
        <v>1</v>
      </c>
      <c r="V97" s="30"/>
      <c r="W97" s="1">
        <v>3</v>
      </c>
      <c r="X97" s="2" t="s">
        <v>132</v>
      </c>
      <c r="Y97" s="26" t="s">
        <v>133</v>
      </c>
      <c r="Z97" s="2" t="s">
        <v>134</v>
      </c>
      <c r="AA97" s="33" t="s">
        <v>215</v>
      </c>
    </row>
    <row r="98" spans="1:27" ht="33.75" customHeight="1">
      <c r="A98" s="24">
        <v>20003</v>
      </c>
      <c r="B98" s="14">
        <v>200033770</v>
      </c>
      <c r="C98" s="5" t="s">
        <v>126</v>
      </c>
      <c r="D98" s="5" t="s">
        <v>127</v>
      </c>
      <c r="K98" s="1" t="s">
        <v>128</v>
      </c>
      <c r="L98" s="32" t="s">
        <v>234</v>
      </c>
      <c r="M98" s="32" t="s">
        <v>234</v>
      </c>
      <c r="N98" s="30"/>
      <c r="O98" s="30"/>
      <c r="P98" s="30"/>
      <c r="Q98" s="30"/>
      <c r="R98" s="30"/>
      <c r="S98" s="1" t="s">
        <v>130</v>
      </c>
      <c r="T98" s="1" t="s">
        <v>131</v>
      </c>
      <c r="U98" s="1">
        <v>1</v>
      </c>
      <c r="V98" s="30"/>
      <c r="W98" s="1">
        <v>3</v>
      </c>
      <c r="X98" s="2" t="s">
        <v>132</v>
      </c>
      <c r="Y98" s="26" t="s">
        <v>133</v>
      </c>
      <c r="Z98" s="2" t="s">
        <v>134</v>
      </c>
      <c r="AA98" s="33" t="s">
        <v>215</v>
      </c>
    </row>
    <row r="99" spans="1:27" ht="33.75" customHeight="1">
      <c r="A99" s="24">
        <v>20003</v>
      </c>
      <c r="B99" s="14">
        <v>200033771</v>
      </c>
      <c r="C99" s="5" t="s">
        <v>126</v>
      </c>
      <c r="D99" s="5" t="s">
        <v>127</v>
      </c>
      <c r="K99" s="1" t="s">
        <v>128</v>
      </c>
      <c r="L99" s="32" t="s">
        <v>235</v>
      </c>
      <c r="M99" s="32" t="s">
        <v>235</v>
      </c>
      <c r="N99" s="30"/>
      <c r="O99" s="30"/>
      <c r="P99" s="30"/>
      <c r="Q99" s="30"/>
      <c r="R99" s="30"/>
      <c r="S99" s="1" t="s">
        <v>130</v>
      </c>
      <c r="T99" s="1" t="s">
        <v>131</v>
      </c>
      <c r="U99" s="1">
        <v>1</v>
      </c>
      <c r="V99" s="30"/>
      <c r="W99" s="1">
        <v>3</v>
      </c>
      <c r="X99" s="2" t="s">
        <v>132</v>
      </c>
      <c r="Y99" s="26" t="s">
        <v>133</v>
      </c>
      <c r="Z99" s="2" t="s">
        <v>134</v>
      </c>
      <c r="AA99" s="33" t="s">
        <v>215</v>
      </c>
    </row>
    <row r="100" spans="1:27" ht="33.75" customHeight="1">
      <c r="A100" s="24">
        <v>20003</v>
      </c>
      <c r="B100" s="14">
        <v>200033772</v>
      </c>
      <c r="C100" s="5" t="s">
        <v>126</v>
      </c>
      <c r="D100" s="5" t="s">
        <v>127</v>
      </c>
      <c r="K100" s="1" t="s">
        <v>128</v>
      </c>
      <c r="L100" s="32" t="s">
        <v>236</v>
      </c>
      <c r="M100" s="32" t="s">
        <v>236</v>
      </c>
      <c r="N100" s="30"/>
      <c r="O100" s="30"/>
      <c r="P100" s="30"/>
      <c r="Q100" s="30"/>
      <c r="R100" s="30"/>
      <c r="S100" s="1" t="s">
        <v>130</v>
      </c>
      <c r="T100" s="1" t="s">
        <v>131</v>
      </c>
      <c r="U100" s="1">
        <v>1</v>
      </c>
      <c r="V100" s="30"/>
      <c r="W100" s="1">
        <v>3</v>
      </c>
      <c r="X100" s="2" t="s">
        <v>132</v>
      </c>
      <c r="Y100" s="26" t="s">
        <v>133</v>
      </c>
      <c r="Z100" s="2" t="s">
        <v>134</v>
      </c>
      <c r="AA100" s="33" t="s">
        <v>215</v>
      </c>
    </row>
    <row r="101" spans="1:27" ht="33.75" customHeight="1">
      <c r="A101" s="24">
        <v>20003</v>
      </c>
      <c r="B101" s="14">
        <v>200033773</v>
      </c>
      <c r="C101" s="5" t="s">
        <v>126</v>
      </c>
      <c r="D101" s="5" t="s">
        <v>127</v>
      </c>
      <c r="K101" s="1" t="s">
        <v>128</v>
      </c>
      <c r="L101" s="32" t="s">
        <v>237</v>
      </c>
      <c r="M101" s="32" t="s">
        <v>237</v>
      </c>
      <c r="N101" s="30"/>
      <c r="O101" s="30"/>
      <c r="P101" s="30"/>
      <c r="Q101" s="30"/>
      <c r="R101" s="30"/>
      <c r="S101" s="1" t="s">
        <v>130</v>
      </c>
      <c r="T101" s="1" t="s">
        <v>131</v>
      </c>
      <c r="U101" s="1">
        <v>1</v>
      </c>
      <c r="V101" s="30"/>
      <c r="W101" s="1">
        <v>3</v>
      </c>
      <c r="X101" s="2" t="s">
        <v>132</v>
      </c>
      <c r="Y101" s="26" t="s">
        <v>133</v>
      </c>
      <c r="Z101" s="2" t="s">
        <v>134</v>
      </c>
      <c r="AA101" s="33" t="s">
        <v>215</v>
      </c>
    </row>
    <row r="102" spans="1:27" ht="33.75" customHeight="1">
      <c r="A102" s="24">
        <v>20003</v>
      </c>
      <c r="B102" s="14">
        <v>200033774</v>
      </c>
      <c r="C102" s="5" t="s">
        <v>126</v>
      </c>
      <c r="D102" s="5" t="s">
        <v>127</v>
      </c>
      <c r="K102" s="1" t="s">
        <v>128</v>
      </c>
      <c r="L102" s="32" t="s">
        <v>238</v>
      </c>
      <c r="M102" s="32" t="s">
        <v>238</v>
      </c>
      <c r="N102" s="30"/>
      <c r="O102" s="30"/>
      <c r="P102" s="30"/>
      <c r="Q102" s="30"/>
      <c r="R102" s="30"/>
      <c r="S102" s="1" t="s">
        <v>130</v>
      </c>
      <c r="T102" s="1" t="s">
        <v>131</v>
      </c>
      <c r="U102" s="1">
        <v>1</v>
      </c>
      <c r="V102" s="30"/>
      <c r="W102" s="1">
        <v>3</v>
      </c>
      <c r="X102" s="2" t="s">
        <v>132</v>
      </c>
      <c r="Y102" s="26" t="s">
        <v>133</v>
      </c>
      <c r="Z102" s="2" t="s">
        <v>134</v>
      </c>
      <c r="AA102" s="33" t="s">
        <v>215</v>
      </c>
    </row>
    <row r="103" spans="1:27" ht="33.75" customHeight="1">
      <c r="A103" s="24">
        <v>20003</v>
      </c>
      <c r="B103" s="14">
        <v>200033775</v>
      </c>
      <c r="C103" s="5" t="s">
        <v>126</v>
      </c>
      <c r="D103" s="5" t="s">
        <v>127</v>
      </c>
      <c r="K103" s="1" t="s">
        <v>128</v>
      </c>
      <c r="L103" s="32" t="s">
        <v>239</v>
      </c>
      <c r="M103" s="32" t="s">
        <v>239</v>
      </c>
      <c r="N103" s="30"/>
      <c r="O103" s="30"/>
      <c r="P103" s="30"/>
      <c r="Q103" s="30"/>
      <c r="R103" s="30"/>
      <c r="S103" s="1" t="s">
        <v>130</v>
      </c>
      <c r="T103" s="1" t="s">
        <v>131</v>
      </c>
      <c r="U103" s="1">
        <v>1</v>
      </c>
      <c r="V103" s="30"/>
      <c r="W103" s="1">
        <v>3</v>
      </c>
      <c r="X103" s="2" t="s">
        <v>132</v>
      </c>
      <c r="Y103" s="26" t="s">
        <v>133</v>
      </c>
      <c r="Z103" s="2" t="s">
        <v>134</v>
      </c>
      <c r="AA103" s="33" t="s">
        <v>215</v>
      </c>
    </row>
    <row r="104" spans="1:27" ht="33.75" customHeight="1">
      <c r="A104" s="24">
        <v>20003</v>
      </c>
      <c r="B104" s="14">
        <v>200033776</v>
      </c>
      <c r="C104" s="5" t="s">
        <v>126</v>
      </c>
      <c r="D104" s="5" t="s">
        <v>127</v>
      </c>
      <c r="K104" s="1" t="s">
        <v>128</v>
      </c>
      <c r="L104" s="32" t="s">
        <v>240</v>
      </c>
      <c r="M104" s="32" t="s">
        <v>240</v>
      </c>
      <c r="N104" s="30"/>
      <c r="O104" s="30"/>
      <c r="P104" s="30"/>
      <c r="Q104" s="30"/>
      <c r="R104" s="30"/>
      <c r="S104" s="1" t="s">
        <v>130</v>
      </c>
      <c r="T104" s="1" t="s">
        <v>131</v>
      </c>
      <c r="U104" s="1">
        <v>1</v>
      </c>
      <c r="V104" s="30"/>
      <c r="W104" s="1">
        <v>3</v>
      </c>
      <c r="X104" s="2" t="s">
        <v>132</v>
      </c>
      <c r="Y104" s="26" t="s">
        <v>133</v>
      </c>
      <c r="Z104" s="2" t="s">
        <v>134</v>
      </c>
      <c r="AA104" s="33" t="s">
        <v>241</v>
      </c>
    </row>
    <row r="105" spans="1:27" ht="33.75" customHeight="1">
      <c r="A105" s="24">
        <v>20003</v>
      </c>
      <c r="B105" s="14">
        <v>200033777</v>
      </c>
      <c r="C105" s="5" t="s">
        <v>126</v>
      </c>
      <c r="D105" s="5" t="s">
        <v>127</v>
      </c>
      <c r="K105" s="1" t="s">
        <v>128</v>
      </c>
      <c r="L105" s="32" t="s">
        <v>242</v>
      </c>
      <c r="M105" s="32" t="s">
        <v>242</v>
      </c>
      <c r="N105" s="30"/>
      <c r="O105" s="30"/>
      <c r="P105" s="30"/>
      <c r="Q105" s="30"/>
      <c r="R105" s="30"/>
      <c r="S105" s="1" t="s">
        <v>130</v>
      </c>
      <c r="T105" s="1" t="s">
        <v>131</v>
      </c>
      <c r="U105" s="1">
        <v>1</v>
      </c>
      <c r="V105" s="30"/>
      <c r="W105" s="1">
        <v>3</v>
      </c>
      <c r="X105" s="2" t="s">
        <v>132</v>
      </c>
      <c r="Y105" s="26" t="s">
        <v>133</v>
      </c>
      <c r="Z105" s="2" t="s">
        <v>134</v>
      </c>
      <c r="AA105" s="33" t="s">
        <v>241</v>
      </c>
    </row>
    <row r="106" spans="1:27" ht="33.75" customHeight="1">
      <c r="A106" s="24">
        <v>20003</v>
      </c>
      <c r="B106" s="14">
        <v>200033778</v>
      </c>
      <c r="C106" s="5" t="s">
        <v>126</v>
      </c>
      <c r="D106" s="5" t="s">
        <v>127</v>
      </c>
      <c r="K106" s="1" t="s">
        <v>128</v>
      </c>
      <c r="L106" s="32" t="s">
        <v>243</v>
      </c>
      <c r="M106" s="32" t="s">
        <v>243</v>
      </c>
      <c r="N106" s="30"/>
      <c r="O106" s="30"/>
      <c r="P106" s="30"/>
      <c r="Q106" s="30"/>
      <c r="R106" s="30"/>
      <c r="S106" s="1" t="s">
        <v>130</v>
      </c>
      <c r="T106" s="1" t="s">
        <v>131</v>
      </c>
      <c r="U106" s="1">
        <v>1</v>
      </c>
      <c r="V106" s="30"/>
      <c r="W106" s="1">
        <v>3</v>
      </c>
      <c r="X106" s="2" t="s">
        <v>132</v>
      </c>
      <c r="Y106" s="26" t="s">
        <v>133</v>
      </c>
      <c r="Z106" s="2" t="s">
        <v>134</v>
      </c>
      <c r="AA106" s="33" t="s">
        <v>241</v>
      </c>
    </row>
    <row r="107" spans="1:27" ht="33.75" customHeight="1">
      <c r="A107" s="24">
        <v>20003</v>
      </c>
      <c r="B107" s="14">
        <v>200033779</v>
      </c>
      <c r="C107" s="5" t="s">
        <v>126</v>
      </c>
      <c r="D107" s="5" t="s">
        <v>127</v>
      </c>
      <c r="K107" s="1" t="s">
        <v>128</v>
      </c>
      <c r="L107" s="32" t="s">
        <v>244</v>
      </c>
      <c r="M107" s="32" t="s">
        <v>244</v>
      </c>
      <c r="N107" s="30"/>
      <c r="O107" s="30"/>
      <c r="P107" s="30"/>
      <c r="Q107" s="30"/>
      <c r="R107" s="30"/>
      <c r="S107" s="1" t="s">
        <v>130</v>
      </c>
      <c r="T107" s="1" t="s">
        <v>131</v>
      </c>
      <c r="U107" s="1">
        <v>1</v>
      </c>
      <c r="V107" s="30"/>
      <c r="W107" s="1">
        <v>3</v>
      </c>
      <c r="X107" s="2" t="s">
        <v>132</v>
      </c>
      <c r="Y107" s="26" t="s">
        <v>133</v>
      </c>
      <c r="Z107" s="2" t="s">
        <v>134</v>
      </c>
      <c r="AA107" s="33" t="s">
        <v>241</v>
      </c>
    </row>
    <row r="108" spans="1:27" ht="33.75" customHeight="1">
      <c r="A108" s="24">
        <v>20003</v>
      </c>
      <c r="B108" s="14">
        <v>200033780</v>
      </c>
      <c r="C108" s="5" t="s">
        <v>126</v>
      </c>
      <c r="D108" s="5" t="s">
        <v>127</v>
      </c>
      <c r="K108" s="1" t="s">
        <v>128</v>
      </c>
      <c r="L108" s="32" t="s">
        <v>245</v>
      </c>
      <c r="M108" s="32" t="s">
        <v>245</v>
      </c>
      <c r="N108" s="30"/>
      <c r="O108" s="30"/>
      <c r="P108" s="30"/>
      <c r="Q108" s="30"/>
      <c r="R108" s="30"/>
      <c r="S108" s="1" t="s">
        <v>130</v>
      </c>
      <c r="T108" s="1" t="s">
        <v>131</v>
      </c>
      <c r="U108" s="1">
        <v>1</v>
      </c>
      <c r="V108" s="30"/>
      <c r="W108" s="1">
        <v>3</v>
      </c>
      <c r="X108" s="2" t="s">
        <v>132</v>
      </c>
      <c r="Y108" s="26" t="s">
        <v>133</v>
      </c>
      <c r="Z108" s="2" t="s">
        <v>134</v>
      </c>
      <c r="AA108" s="33" t="s">
        <v>241</v>
      </c>
    </row>
    <row r="109" spans="1:27" ht="33.75" customHeight="1">
      <c r="A109" s="24">
        <v>20003</v>
      </c>
      <c r="B109" s="14">
        <v>200033781</v>
      </c>
      <c r="C109" s="5" t="s">
        <v>126</v>
      </c>
      <c r="D109" s="5" t="s">
        <v>127</v>
      </c>
      <c r="K109" s="1" t="s">
        <v>128</v>
      </c>
      <c r="L109" s="32" t="s">
        <v>246</v>
      </c>
      <c r="M109" s="32" t="s">
        <v>246</v>
      </c>
      <c r="N109" s="30"/>
      <c r="O109" s="30"/>
      <c r="P109" s="30"/>
      <c r="Q109" s="30"/>
      <c r="R109" s="30"/>
      <c r="S109" s="1" t="s">
        <v>130</v>
      </c>
      <c r="T109" s="1" t="s">
        <v>131</v>
      </c>
      <c r="U109" s="1">
        <v>1</v>
      </c>
      <c r="V109" s="30"/>
      <c r="W109" s="1">
        <v>3</v>
      </c>
      <c r="X109" s="2" t="s">
        <v>132</v>
      </c>
      <c r="Y109" s="26" t="s">
        <v>133</v>
      </c>
      <c r="Z109" s="2" t="s">
        <v>134</v>
      </c>
      <c r="AA109" s="33" t="s">
        <v>241</v>
      </c>
    </row>
    <row r="110" spans="1:27" ht="33.75" customHeight="1">
      <c r="A110" s="24">
        <v>20003</v>
      </c>
      <c r="B110" s="14">
        <v>200033782</v>
      </c>
      <c r="C110" s="5" t="s">
        <v>126</v>
      </c>
      <c r="D110" s="5" t="s">
        <v>127</v>
      </c>
      <c r="K110" s="1" t="s">
        <v>128</v>
      </c>
      <c r="L110" s="32" t="s">
        <v>247</v>
      </c>
      <c r="M110" s="32" t="s">
        <v>247</v>
      </c>
      <c r="N110" s="30"/>
      <c r="O110" s="30"/>
      <c r="P110" s="30"/>
      <c r="Q110" s="30"/>
      <c r="R110" s="30"/>
      <c r="S110" s="1" t="s">
        <v>130</v>
      </c>
      <c r="T110" s="1" t="s">
        <v>131</v>
      </c>
      <c r="U110" s="1">
        <v>1</v>
      </c>
      <c r="V110" s="30"/>
      <c r="W110" s="1">
        <v>3</v>
      </c>
      <c r="X110" s="2" t="s">
        <v>132</v>
      </c>
      <c r="Y110" s="26" t="s">
        <v>133</v>
      </c>
      <c r="Z110" s="2" t="s">
        <v>134</v>
      </c>
      <c r="AA110" s="33" t="s">
        <v>241</v>
      </c>
    </row>
    <row r="111" spans="1:27" ht="33.75" customHeight="1">
      <c r="A111" s="24">
        <v>20003</v>
      </c>
      <c r="B111" s="14">
        <v>200033783</v>
      </c>
      <c r="C111" s="5" t="s">
        <v>126</v>
      </c>
      <c r="D111" s="5" t="s">
        <v>127</v>
      </c>
      <c r="K111" s="1" t="s">
        <v>128</v>
      </c>
      <c r="L111" s="32" t="s">
        <v>248</v>
      </c>
      <c r="M111" s="32" t="s">
        <v>248</v>
      </c>
      <c r="N111" s="30"/>
      <c r="O111" s="30"/>
      <c r="P111" s="30"/>
      <c r="Q111" s="30"/>
      <c r="R111" s="30"/>
      <c r="S111" s="1" t="s">
        <v>130</v>
      </c>
      <c r="T111" s="1" t="s">
        <v>131</v>
      </c>
      <c r="U111" s="1">
        <v>1</v>
      </c>
      <c r="V111" s="30"/>
      <c r="W111" s="1">
        <v>3</v>
      </c>
      <c r="X111" s="2" t="s">
        <v>132</v>
      </c>
      <c r="Y111" s="26" t="s">
        <v>133</v>
      </c>
      <c r="Z111" s="2" t="s">
        <v>134</v>
      </c>
      <c r="AA111" s="33" t="s">
        <v>241</v>
      </c>
    </row>
    <row r="112" spans="1:27" ht="33.75" customHeight="1">
      <c r="A112" s="24">
        <v>20003</v>
      </c>
      <c r="B112" s="14">
        <v>200033784</v>
      </c>
      <c r="C112" s="5" t="s">
        <v>126</v>
      </c>
      <c r="D112" s="5" t="s">
        <v>127</v>
      </c>
      <c r="K112" s="1" t="s">
        <v>128</v>
      </c>
      <c r="L112" s="32" t="s">
        <v>249</v>
      </c>
      <c r="M112" s="32" t="s">
        <v>249</v>
      </c>
      <c r="N112" s="30"/>
      <c r="O112" s="30"/>
      <c r="P112" s="30"/>
      <c r="Q112" s="30"/>
      <c r="R112" s="30"/>
      <c r="S112" s="1" t="s">
        <v>130</v>
      </c>
      <c r="T112" s="1" t="s">
        <v>131</v>
      </c>
      <c r="U112" s="1">
        <v>1</v>
      </c>
      <c r="V112" s="30"/>
      <c r="W112" s="1">
        <v>3</v>
      </c>
      <c r="X112" s="2" t="s">
        <v>132</v>
      </c>
      <c r="Y112" s="26" t="s">
        <v>133</v>
      </c>
      <c r="Z112" s="2" t="s">
        <v>134</v>
      </c>
      <c r="AA112" s="33" t="s">
        <v>241</v>
      </c>
    </row>
    <row r="113" spans="1:27" ht="33.75" customHeight="1">
      <c r="A113" s="24">
        <v>20003</v>
      </c>
      <c r="B113" s="14">
        <v>200033785</v>
      </c>
      <c r="C113" s="5" t="s">
        <v>126</v>
      </c>
      <c r="D113" s="5" t="s">
        <v>127</v>
      </c>
      <c r="K113" s="1" t="s">
        <v>128</v>
      </c>
      <c r="L113" s="32" t="s">
        <v>250</v>
      </c>
      <c r="M113" s="32" t="s">
        <v>250</v>
      </c>
      <c r="N113" s="30"/>
      <c r="O113" s="30"/>
      <c r="P113" s="30"/>
      <c r="Q113" s="30"/>
      <c r="R113" s="30"/>
      <c r="S113" s="1" t="s">
        <v>130</v>
      </c>
      <c r="T113" s="1" t="s">
        <v>131</v>
      </c>
      <c r="U113" s="1">
        <v>1</v>
      </c>
      <c r="V113" s="30"/>
      <c r="W113" s="1">
        <v>3</v>
      </c>
      <c r="X113" s="2" t="s">
        <v>132</v>
      </c>
      <c r="Y113" s="26" t="s">
        <v>133</v>
      </c>
      <c r="Z113" s="2" t="s">
        <v>134</v>
      </c>
      <c r="AA113" s="33" t="s">
        <v>241</v>
      </c>
    </row>
    <row r="114" spans="1:27" ht="33.75" customHeight="1">
      <c r="A114" s="24">
        <v>20003</v>
      </c>
      <c r="B114" s="14">
        <v>200033786</v>
      </c>
      <c r="C114" s="5" t="s">
        <v>126</v>
      </c>
      <c r="D114" s="5" t="s">
        <v>127</v>
      </c>
      <c r="K114" s="1" t="s">
        <v>128</v>
      </c>
      <c r="L114" s="32" t="s">
        <v>251</v>
      </c>
      <c r="M114" s="32" t="s">
        <v>251</v>
      </c>
      <c r="N114" s="30"/>
      <c r="O114" s="30"/>
      <c r="P114" s="30"/>
      <c r="Q114" s="30"/>
      <c r="R114" s="30"/>
      <c r="S114" s="1" t="s">
        <v>130</v>
      </c>
      <c r="T114" s="1" t="s">
        <v>131</v>
      </c>
      <c r="U114" s="1">
        <v>1</v>
      </c>
      <c r="V114" s="30"/>
      <c r="W114" s="1">
        <v>3</v>
      </c>
      <c r="X114" s="2" t="s">
        <v>132</v>
      </c>
      <c r="Y114" s="26" t="s">
        <v>133</v>
      </c>
      <c r="Z114" s="2" t="s">
        <v>134</v>
      </c>
      <c r="AA114" s="33" t="s">
        <v>241</v>
      </c>
    </row>
    <row r="115" spans="1:27" ht="33.75" customHeight="1">
      <c r="A115" s="24">
        <v>20003</v>
      </c>
      <c r="B115" s="14">
        <v>200033787</v>
      </c>
      <c r="C115" s="5" t="s">
        <v>126</v>
      </c>
      <c r="D115" s="5" t="s">
        <v>127</v>
      </c>
      <c r="K115" s="1" t="s">
        <v>128</v>
      </c>
      <c r="L115" s="32" t="s">
        <v>252</v>
      </c>
      <c r="M115" s="32" t="s">
        <v>252</v>
      </c>
      <c r="N115" s="30"/>
      <c r="O115" s="30"/>
      <c r="P115" s="30"/>
      <c r="Q115" s="30"/>
      <c r="R115" s="30"/>
      <c r="S115" s="1" t="s">
        <v>130</v>
      </c>
      <c r="T115" s="1" t="s">
        <v>131</v>
      </c>
      <c r="U115" s="1">
        <v>1</v>
      </c>
      <c r="V115" s="30"/>
      <c r="W115" s="1">
        <v>3</v>
      </c>
      <c r="X115" s="2" t="s">
        <v>132</v>
      </c>
      <c r="Y115" s="26" t="s">
        <v>133</v>
      </c>
      <c r="Z115" s="2" t="s">
        <v>134</v>
      </c>
      <c r="AA115" s="33" t="s">
        <v>241</v>
      </c>
    </row>
    <row r="116" spans="1:27" ht="33.75" customHeight="1">
      <c r="A116" s="24">
        <v>20003</v>
      </c>
      <c r="B116" s="14">
        <v>200033788</v>
      </c>
      <c r="C116" s="5" t="s">
        <v>126</v>
      </c>
      <c r="D116" s="5" t="s">
        <v>127</v>
      </c>
      <c r="K116" s="1" t="s">
        <v>128</v>
      </c>
      <c r="L116" s="32" t="s">
        <v>253</v>
      </c>
      <c r="M116" s="32" t="s">
        <v>253</v>
      </c>
      <c r="N116" s="30"/>
      <c r="O116" s="30"/>
      <c r="P116" s="30"/>
      <c r="Q116" s="30"/>
      <c r="R116" s="30"/>
      <c r="S116" s="1" t="s">
        <v>130</v>
      </c>
      <c r="T116" s="1" t="s">
        <v>131</v>
      </c>
      <c r="U116" s="1">
        <v>1</v>
      </c>
      <c r="V116" s="30"/>
      <c r="W116" s="1">
        <v>3</v>
      </c>
      <c r="X116" s="2" t="s">
        <v>132</v>
      </c>
      <c r="Y116" s="26" t="s">
        <v>133</v>
      </c>
      <c r="Z116" s="2" t="s">
        <v>134</v>
      </c>
      <c r="AA116" s="33" t="s">
        <v>241</v>
      </c>
    </row>
    <row r="117" spans="1:27" ht="33.75" customHeight="1">
      <c r="A117" s="24">
        <v>20003</v>
      </c>
      <c r="B117" s="14">
        <v>200033789</v>
      </c>
      <c r="C117" s="5" t="s">
        <v>126</v>
      </c>
      <c r="D117" s="5" t="s">
        <v>127</v>
      </c>
      <c r="K117" s="1" t="s">
        <v>128</v>
      </c>
      <c r="L117" s="32" t="s">
        <v>254</v>
      </c>
      <c r="M117" s="32" t="s">
        <v>254</v>
      </c>
      <c r="N117" s="30"/>
      <c r="O117" s="30"/>
      <c r="P117" s="30"/>
      <c r="Q117" s="30"/>
      <c r="R117" s="30"/>
      <c r="S117" s="1" t="s">
        <v>130</v>
      </c>
      <c r="T117" s="1" t="s">
        <v>131</v>
      </c>
      <c r="U117" s="1">
        <v>1</v>
      </c>
      <c r="V117" s="30"/>
      <c r="W117" s="1">
        <v>3</v>
      </c>
      <c r="X117" s="2" t="s">
        <v>132</v>
      </c>
      <c r="Y117" s="26" t="s">
        <v>133</v>
      </c>
      <c r="Z117" s="2" t="s">
        <v>134</v>
      </c>
      <c r="AA117" s="33" t="s">
        <v>241</v>
      </c>
    </row>
    <row r="118" spans="1:27" ht="33.75" customHeight="1">
      <c r="A118" s="24">
        <v>20003</v>
      </c>
      <c r="B118" s="14">
        <v>200033790</v>
      </c>
      <c r="C118" s="5" t="s">
        <v>126</v>
      </c>
      <c r="D118" s="5" t="s">
        <v>127</v>
      </c>
      <c r="K118" s="1" t="s">
        <v>128</v>
      </c>
      <c r="L118" s="32" t="s">
        <v>255</v>
      </c>
      <c r="M118" s="32" t="s">
        <v>255</v>
      </c>
      <c r="N118" s="30"/>
      <c r="O118" s="30"/>
      <c r="P118" s="30"/>
      <c r="Q118" s="30"/>
      <c r="R118" s="30"/>
      <c r="S118" s="1" t="s">
        <v>130</v>
      </c>
      <c r="T118" s="1" t="s">
        <v>131</v>
      </c>
      <c r="U118" s="1">
        <v>1</v>
      </c>
      <c r="V118" s="30"/>
      <c r="W118" s="1">
        <v>3</v>
      </c>
      <c r="X118" s="2" t="s">
        <v>132</v>
      </c>
      <c r="Y118" s="26" t="s">
        <v>133</v>
      </c>
      <c r="Z118" s="2" t="s">
        <v>134</v>
      </c>
      <c r="AA118" s="33" t="s">
        <v>241</v>
      </c>
    </row>
    <row r="119" spans="1:27" ht="33.75" customHeight="1">
      <c r="A119" s="24">
        <v>20003</v>
      </c>
      <c r="B119" s="14">
        <v>200033791</v>
      </c>
      <c r="C119" s="5" t="s">
        <v>126</v>
      </c>
      <c r="D119" s="5" t="s">
        <v>127</v>
      </c>
      <c r="K119" s="1" t="s">
        <v>128</v>
      </c>
      <c r="L119" s="32" t="s">
        <v>256</v>
      </c>
      <c r="M119" s="32" t="s">
        <v>256</v>
      </c>
      <c r="N119" s="30"/>
      <c r="O119" s="30"/>
      <c r="P119" s="30"/>
      <c r="Q119" s="30"/>
      <c r="R119" s="30"/>
      <c r="S119" s="1" t="s">
        <v>130</v>
      </c>
      <c r="T119" s="1" t="s">
        <v>131</v>
      </c>
      <c r="U119" s="1">
        <v>1</v>
      </c>
      <c r="V119" s="30"/>
      <c r="W119" s="1">
        <v>3</v>
      </c>
      <c r="X119" s="2" t="s">
        <v>132</v>
      </c>
      <c r="Y119" s="26" t="s">
        <v>133</v>
      </c>
      <c r="Z119" s="2" t="s">
        <v>134</v>
      </c>
      <c r="AA119" s="33" t="s">
        <v>241</v>
      </c>
    </row>
    <row r="120" spans="1:27" ht="33.75" customHeight="1">
      <c r="A120" s="24">
        <v>20003</v>
      </c>
      <c r="B120" s="14">
        <v>200033792</v>
      </c>
      <c r="C120" s="5" t="s">
        <v>126</v>
      </c>
      <c r="D120" s="5" t="s">
        <v>127</v>
      </c>
      <c r="K120" s="1" t="s">
        <v>128</v>
      </c>
      <c r="L120" s="32" t="s">
        <v>257</v>
      </c>
      <c r="M120" s="32" t="s">
        <v>257</v>
      </c>
      <c r="N120" s="30"/>
      <c r="O120" s="30"/>
      <c r="P120" s="30"/>
      <c r="Q120" s="30"/>
      <c r="R120" s="30"/>
      <c r="S120" s="1" t="s">
        <v>130</v>
      </c>
      <c r="T120" s="1" t="s">
        <v>131</v>
      </c>
      <c r="U120" s="1">
        <v>1</v>
      </c>
      <c r="V120" s="30"/>
      <c r="W120" s="1">
        <v>3</v>
      </c>
      <c r="X120" s="2" t="s">
        <v>132</v>
      </c>
      <c r="Y120" s="26" t="s">
        <v>133</v>
      </c>
      <c r="Z120" s="2" t="s">
        <v>134</v>
      </c>
      <c r="AA120" s="33" t="s">
        <v>241</v>
      </c>
    </row>
    <row r="121" spans="1:27" ht="33.75" customHeight="1">
      <c r="A121" s="24">
        <v>20003</v>
      </c>
      <c r="B121" s="14">
        <v>200033793</v>
      </c>
      <c r="C121" s="5" t="s">
        <v>126</v>
      </c>
      <c r="D121" s="5" t="s">
        <v>127</v>
      </c>
      <c r="K121" s="1" t="s">
        <v>128</v>
      </c>
      <c r="L121" s="32" t="s">
        <v>258</v>
      </c>
      <c r="M121" s="32" t="s">
        <v>258</v>
      </c>
      <c r="N121" s="30"/>
      <c r="O121" s="30"/>
      <c r="P121" s="30"/>
      <c r="Q121" s="30"/>
      <c r="R121" s="30"/>
      <c r="S121" s="1" t="s">
        <v>130</v>
      </c>
      <c r="T121" s="1" t="s">
        <v>131</v>
      </c>
      <c r="U121" s="1">
        <v>1</v>
      </c>
      <c r="V121" s="30"/>
      <c r="W121" s="1">
        <v>3</v>
      </c>
      <c r="X121" s="2" t="s">
        <v>132</v>
      </c>
      <c r="Y121" s="26" t="s">
        <v>133</v>
      </c>
      <c r="Z121" s="2" t="s">
        <v>134</v>
      </c>
      <c r="AA121" s="33" t="s">
        <v>241</v>
      </c>
    </row>
    <row r="122" spans="1:27" ht="33.75" customHeight="1">
      <c r="A122" s="24">
        <v>20003</v>
      </c>
      <c r="B122" s="14">
        <v>200033794</v>
      </c>
      <c r="C122" s="5" t="s">
        <v>126</v>
      </c>
      <c r="D122" s="5" t="s">
        <v>127</v>
      </c>
      <c r="K122" s="1" t="s">
        <v>128</v>
      </c>
      <c r="L122" s="32" t="s">
        <v>259</v>
      </c>
      <c r="M122" s="32" t="s">
        <v>259</v>
      </c>
      <c r="N122" s="30"/>
      <c r="O122" s="30"/>
      <c r="P122" s="30"/>
      <c r="Q122" s="30"/>
      <c r="R122" s="30"/>
      <c r="S122" s="1" t="s">
        <v>130</v>
      </c>
      <c r="T122" s="1" t="s">
        <v>131</v>
      </c>
      <c r="U122" s="1">
        <v>1</v>
      </c>
      <c r="V122" s="30"/>
      <c r="W122" s="1">
        <v>3</v>
      </c>
      <c r="X122" s="2" t="s">
        <v>132</v>
      </c>
      <c r="Y122" s="26" t="s">
        <v>133</v>
      </c>
      <c r="Z122" s="2" t="s">
        <v>134</v>
      </c>
      <c r="AA122" s="33" t="s">
        <v>241</v>
      </c>
    </row>
    <row r="123" spans="1:27" ht="33.75" customHeight="1">
      <c r="A123" s="24">
        <v>20003</v>
      </c>
      <c r="B123" s="14">
        <v>200033795</v>
      </c>
      <c r="C123" s="5" t="s">
        <v>126</v>
      </c>
      <c r="D123" s="5" t="s">
        <v>127</v>
      </c>
      <c r="K123" s="1" t="s">
        <v>128</v>
      </c>
      <c r="L123" s="32" t="s">
        <v>260</v>
      </c>
      <c r="M123" s="32" t="s">
        <v>260</v>
      </c>
      <c r="N123" s="30"/>
      <c r="O123" s="30"/>
      <c r="P123" s="30"/>
      <c r="Q123" s="30"/>
      <c r="R123" s="30"/>
      <c r="S123" s="1" t="s">
        <v>130</v>
      </c>
      <c r="T123" s="1" t="s">
        <v>131</v>
      </c>
      <c r="U123" s="1">
        <v>1</v>
      </c>
      <c r="V123" s="30"/>
      <c r="W123" s="1">
        <v>3</v>
      </c>
      <c r="X123" s="2" t="s">
        <v>132</v>
      </c>
      <c r="Y123" s="26" t="s">
        <v>133</v>
      </c>
      <c r="Z123" s="2" t="s">
        <v>134</v>
      </c>
      <c r="AA123" s="33" t="s">
        <v>241</v>
      </c>
    </row>
    <row r="124" spans="1:27" ht="33.75" customHeight="1">
      <c r="A124" s="24">
        <v>20003</v>
      </c>
      <c r="B124" s="14">
        <v>200033796</v>
      </c>
      <c r="C124" s="5" t="s">
        <v>126</v>
      </c>
      <c r="D124" s="5" t="s">
        <v>127</v>
      </c>
      <c r="K124" s="1" t="s">
        <v>128</v>
      </c>
      <c r="L124" s="32" t="s">
        <v>261</v>
      </c>
      <c r="M124" s="32" t="s">
        <v>261</v>
      </c>
      <c r="N124" s="30"/>
      <c r="O124" s="30"/>
      <c r="P124" s="30"/>
      <c r="Q124" s="30"/>
      <c r="R124" s="30"/>
      <c r="S124" s="1" t="s">
        <v>130</v>
      </c>
      <c r="T124" s="1" t="s">
        <v>131</v>
      </c>
      <c r="U124" s="1">
        <v>1</v>
      </c>
      <c r="V124" s="30"/>
      <c r="W124" s="1">
        <v>3</v>
      </c>
      <c r="X124" s="2" t="s">
        <v>132</v>
      </c>
      <c r="Y124" s="26" t="s">
        <v>133</v>
      </c>
      <c r="Z124" s="2" t="s">
        <v>134</v>
      </c>
      <c r="AA124" s="33" t="s">
        <v>241</v>
      </c>
    </row>
    <row r="125" spans="1:27" ht="33.75" customHeight="1">
      <c r="A125" s="24">
        <v>20003</v>
      </c>
      <c r="B125" s="14">
        <v>200033797</v>
      </c>
      <c r="C125" s="5" t="s">
        <v>126</v>
      </c>
      <c r="D125" s="5" t="s">
        <v>127</v>
      </c>
      <c r="K125" s="1" t="s">
        <v>128</v>
      </c>
      <c r="L125" s="32" t="s">
        <v>262</v>
      </c>
      <c r="M125" s="32" t="s">
        <v>262</v>
      </c>
      <c r="N125" s="30"/>
      <c r="O125" s="30"/>
      <c r="P125" s="30"/>
      <c r="Q125" s="30"/>
      <c r="R125" s="30"/>
      <c r="S125" s="1" t="s">
        <v>130</v>
      </c>
      <c r="T125" s="1" t="s">
        <v>131</v>
      </c>
      <c r="U125" s="1">
        <v>1</v>
      </c>
      <c r="V125" s="30"/>
      <c r="W125" s="1">
        <v>3</v>
      </c>
      <c r="X125" s="2" t="s">
        <v>132</v>
      </c>
      <c r="Y125" s="26" t="s">
        <v>133</v>
      </c>
      <c r="Z125" s="2" t="s">
        <v>134</v>
      </c>
      <c r="AA125" s="33" t="s">
        <v>241</v>
      </c>
    </row>
    <row r="126" spans="1:27" ht="33.75" customHeight="1">
      <c r="A126" s="24">
        <v>20003</v>
      </c>
      <c r="B126" s="14">
        <v>200033798</v>
      </c>
      <c r="C126" s="5" t="s">
        <v>126</v>
      </c>
      <c r="D126" s="5" t="s">
        <v>127</v>
      </c>
      <c r="K126" s="1" t="s">
        <v>128</v>
      </c>
      <c r="L126" s="32" t="s">
        <v>263</v>
      </c>
      <c r="M126" s="32" t="s">
        <v>263</v>
      </c>
      <c r="N126" s="30"/>
      <c r="O126" s="30"/>
      <c r="P126" s="30"/>
      <c r="Q126" s="30"/>
      <c r="R126" s="30"/>
      <c r="S126" s="1" t="s">
        <v>130</v>
      </c>
      <c r="T126" s="1" t="s">
        <v>131</v>
      </c>
      <c r="U126" s="1">
        <v>1</v>
      </c>
      <c r="V126" s="30"/>
      <c r="W126" s="1">
        <v>3</v>
      </c>
      <c r="X126" s="2" t="s">
        <v>132</v>
      </c>
      <c r="Y126" s="26" t="s">
        <v>133</v>
      </c>
      <c r="Z126" s="2" t="s">
        <v>134</v>
      </c>
      <c r="AA126" s="33" t="s">
        <v>241</v>
      </c>
    </row>
    <row r="127" spans="1:27" ht="33.75" customHeight="1">
      <c r="A127" s="24">
        <v>20003</v>
      </c>
      <c r="B127" s="14">
        <v>200033799</v>
      </c>
      <c r="C127" s="5" t="s">
        <v>126</v>
      </c>
      <c r="D127" s="5" t="s">
        <v>127</v>
      </c>
      <c r="K127" s="1" t="s">
        <v>128</v>
      </c>
      <c r="L127" s="32" t="s">
        <v>264</v>
      </c>
      <c r="M127" s="32" t="s">
        <v>264</v>
      </c>
      <c r="N127" s="30"/>
      <c r="O127" s="30"/>
      <c r="P127" s="30"/>
      <c r="Q127" s="30"/>
      <c r="R127" s="30"/>
      <c r="S127" s="1" t="s">
        <v>130</v>
      </c>
      <c r="T127" s="1" t="s">
        <v>131</v>
      </c>
      <c r="U127" s="1">
        <v>1</v>
      </c>
      <c r="V127" s="30"/>
      <c r="W127" s="1">
        <v>3</v>
      </c>
      <c r="X127" s="2" t="s">
        <v>132</v>
      </c>
      <c r="Y127" s="26" t="s">
        <v>133</v>
      </c>
      <c r="Z127" s="2" t="s">
        <v>134</v>
      </c>
      <c r="AA127" s="33" t="s">
        <v>241</v>
      </c>
    </row>
    <row r="128" spans="1:27" ht="33.75" customHeight="1">
      <c r="A128" s="24">
        <v>20003</v>
      </c>
      <c r="B128" s="14">
        <v>200033800</v>
      </c>
      <c r="C128" s="5" t="s">
        <v>126</v>
      </c>
      <c r="D128" s="5" t="s">
        <v>127</v>
      </c>
      <c r="K128" s="1" t="s">
        <v>128</v>
      </c>
      <c r="L128" s="32" t="s">
        <v>265</v>
      </c>
      <c r="M128" s="32" t="s">
        <v>265</v>
      </c>
      <c r="N128" s="30"/>
      <c r="O128" s="30"/>
      <c r="P128" s="30"/>
      <c r="Q128" s="30"/>
      <c r="R128" s="30"/>
      <c r="S128" s="1" t="s">
        <v>130</v>
      </c>
      <c r="T128" s="1" t="s">
        <v>131</v>
      </c>
      <c r="U128" s="1">
        <v>1</v>
      </c>
      <c r="V128" s="30"/>
      <c r="W128" s="1">
        <v>3</v>
      </c>
      <c r="X128" s="2" t="s">
        <v>132</v>
      </c>
      <c r="Y128" s="26" t="s">
        <v>133</v>
      </c>
      <c r="Z128" s="2" t="s">
        <v>134</v>
      </c>
      <c r="AA128" s="33" t="s">
        <v>241</v>
      </c>
    </row>
    <row r="129" spans="1:27" ht="33.75" customHeight="1">
      <c r="A129" s="14"/>
      <c r="C129" s="34"/>
      <c r="D129" s="34"/>
      <c r="K129" s="2"/>
      <c r="L129" s="32"/>
      <c r="M129" s="40"/>
      <c r="N129" s="30"/>
      <c r="O129" s="30"/>
      <c r="P129" s="30"/>
      <c r="Q129" s="30"/>
      <c r="R129" s="30"/>
      <c r="S129" s="1"/>
      <c r="V129" s="30"/>
      <c r="W129" s="1"/>
      <c r="X129" s="2"/>
      <c r="Y129" s="2"/>
      <c r="Z129" s="2"/>
      <c r="AA129" s="2"/>
    </row>
    <row r="130" spans="1:27" ht="33.75" customHeight="1">
      <c r="A130" s="14"/>
      <c r="B130" s="14"/>
      <c r="C130" s="34"/>
      <c r="D130" s="34"/>
      <c r="K130" s="2"/>
      <c r="L130" s="32"/>
      <c r="M130" s="40"/>
      <c r="N130" s="30"/>
      <c r="O130" s="30"/>
      <c r="P130" s="30"/>
      <c r="Q130" s="30"/>
      <c r="R130" s="30"/>
      <c r="S130" s="1"/>
      <c r="V130" s="30"/>
      <c r="W130" s="1"/>
      <c r="X130" s="2"/>
      <c r="Y130" s="2"/>
      <c r="Z130" s="2"/>
      <c r="AA130" s="2"/>
    </row>
    <row r="131" spans="1:27" ht="33.75" customHeight="1">
      <c r="A131" s="14"/>
      <c r="B131" s="14"/>
      <c r="C131" s="34"/>
      <c r="D131" s="34"/>
      <c r="K131" s="2"/>
      <c r="L131" s="32"/>
      <c r="M131" s="40"/>
      <c r="N131" s="30"/>
      <c r="O131" s="30"/>
      <c r="P131" s="30"/>
      <c r="Q131" s="30"/>
      <c r="R131" s="30"/>
      <c r="S131" s="1"/>
      <c r="V131" s="30"/>
      <c r="W131" s="1"/>
      <c r="X131" s="2"/>
      <c r="Y131" s="2"/>
      <c r="Z131" s="2"/>
      <c r="AA131" s="2"/>
    </row>
    <row r="132" spans="1:27" ht="33.75" customHeight="1">
      <c r="A132" s="14"/>
      <c r="B132" s="14"/>
      <c r="C132" s="34"/>
      <c r="D132" s="34"/>
      <c r="K132" s="2"/>
      <c r="L132" s="32"/>
      <c r="M132" s="40"/>
      <c r="N132" s="30"/>
      <c r="O132" s="30"/>
      <c r="P132" s="30"/>
      <c r="Q132" s="30"/>
      <c r="R132" s="30"/>
      <c r="S132" s="1"/>
      <c r="V132" s="30"/>
      <c r="W132" s="1"/>
      <c r="X132" s="2"/>
      <c r="Y132" s="2"/>
      <c r="Z132" s="2"/>
      <c r="AA132" s="2"/>
    </row>
    <row r="133" spans="1:27" ht="33.75" customHeight="1">
      <c r="A133" s="14"/>
      <c r="B133" s="14"/>
      <c r="C133" s="34"/>
      <c r="D133" s="34"/>
      <c r="K133" s="2"/>
      <c r="L133" s="32"/>
      <c r="M133" s="40"/>
      <c r="N133" s="30"/>
      <c r="O133" s="30"/>
      <c r="P133" s="30"/>
      <c r="Q133" s="30"/>
      <c r="R133" s="30"/>
      <c r="S133" s="1"/>
      <c r="V133" s="30"/>
      <c r="W133" s="1"/>
      <c r="X133" s="2"/>
      <c r="Y133" s="2"/>
      <c r="Z133" s="2"/>
      <c r="AA133" s="2"/>
    </row>
    <row r="134" spans="1:27" ht="33.75" customHeight="1">
      <c r="A134" s="14"/>
      <c r="B134" s="14"/>
      <c r="C134" s="34"/>
      <c r="D134" s="34"/>
      <c r="K134" s="2"/>
      <c r="L134" s="32"/>
      <c r="M134" s="40"/>
      <c r="N134" s="30"/>
      <c r="O134" s="30"/>
      <c r="P134" s="30"/>
      <c r="Q134" s="30"/>
      <c r="R134" s="30"/>
      <c r="S134" s="1"/>
      <c r="V134" s="30"/>
      <c r="W134" s="1"/>
      <c r="X134" s="2"/>
      <c r="Y134" s="2"/>
      <c r="Z134" s="2"/>
      <c r="AA134" s="2"/>
    </row>
    <row r="135" spans="1:27" ht="33.75" customHeight="1">
      <c r="A135" s="14"/>
      <c r="B135" s="14"/>
      <c r="C135" s="34"/>
      <c r="D135" s="34"/>
      <c r="K135" s="2"/>
      <c r="L135" s="32"/>
      <c r="M135" s="40"/>
      <c r="N135" s="30"/>
      <c r="O135" s="30"/>
      <c r="P135" s="30"/>
      <c r="Q135" s="30"/>
      <c r="R135" s="30"/>
      <c r="S135" s="1"/>
      <c r="V135" s="30"/>
      <c r="W135" s="1"/>
      <c r="X135" s="2"/>
      <c r="Y135" s="2"/>
      <c r="Z135" s="2"/>
      <c r="AA135" s="2"/>
    </row>
    <row r="136" spans="1:27" ht="33.75" customHeight="1">
      <c r="A136" s="14"/>
      <c r="B136" s="14"/>
      <c r="C136" s="34"/>
      <c r="D136" s="34"/>
      <c r="K136" s="2"/>
      <c r="L136" s="32"/>
      <c r="M136" s="40"/>
      <c r="N136" s="30"/>
      <c r="O136" s="30"/>
      <c r="P136" s="30"/>
      <c r="Q136" s="30"/>
      <c r="R136" s="30"/>
      <c r="S136" s="1"/>
      <c r="V136" s="30"/>
      <c r="W136" s="1"/>
      <c r="X136" s="2"/>
      <c r="Y136" s="2"/>
      <c r="Z136" s="2"/>
      <c r="AA136" s="2"/>
    </row>
    <row r="137" spans="1:27" ht="33.75" customHeight="1">
      <c r="A137" s="14"/>
      <c r="B137" s="14"/>
      <c r="C137" s="34"/>
      <c r="D137" s="34"/>
      <c r="K137" s="2"/>
      <c r="L137" s="32"/>
      <c r="M137" s="40"/>
      <c r="N137" s="30"/>
      <c r="O137" s="30"/>
      <c r="P137" s="30"/>
      <c r="Q137" s="30"/>
      <c r="R137" s="30"/>
      <c r="S137" s="1"/>
      <c r="V137" s="30"/>
      <c r="W137" s="1"/>
      <c r="X137" s="2"/>
      <c r="Y137" s="2"/>
      <c r="Z137" s="2"/>
      <c r="AA137" s="2"/>
    </row>
    <row r="138" spans="1:27" ht="33.75" customHeight="1">
      <c r="A138" s="14"/>
      <c r="B138" s="14"/>
      <c r="C138" s="34"/>
      <c r="D138" s="34"/>
      <c r="K138" s="2"/>
      <c r="L138" s="32"/>
      <c r="M138" s="40"/>
      <c r="N138" s="30"/>
      <c r="O138" s="30"/>
      <c r="P138" s="30"/>
      <c r="Q138" s="30"/>
      <c r="R138" s="30"/>
      <c r="S138" s="1"/>
      <c r="V138" s="30"/>
      <c r="W138" s="1"/>
      <c r="X138" s="2"/>
      <c r="Y138" s="2"/>
      <c r="Z138" s="2"/>
      <c r="AA138" s="2"/>
    </row>
    <row r="139" spans="1:27" ht="33.75" customHeight="1">
      <c r="A139" s="14"/>
      <c r="B139" s="14"/>
      <c r="C139" s="34"/>
      <c r="D139" s="34"/>
      <c r="K139" s="2"/>
      <c r="L139" s="32"/>
      <c r="M139" s="40"/>
      <c r="N139" s="30"/>
      <c r="O139" s="30"/>
      <c r="P139" s="30"/>
      <c r="Q139" s="30"/>
      <c r="R139" s="30"/>
      <c r="S139" s="1"/>
      <c r="V139" s="30"/>
      <c r="W139" s="1"/>
      <c r="X139" s="2"/>
      <c r="Y139" s="2"/>
      <c r="Z139" s="2"/>
      <c r="AA139" s="2"/>
    </row>
    <row r="140" spans="1:27" ht="33.75" customHeight="1">
      <c r="A140" s="14"/>
      <c r="B140" s="14"/>
      <c r="C140" s="34"/>
      <c r="D140" s="34"/>
      <c r="K140" s="2"/>
      <c r="L140" s="32"/>
      <c r="M140" s="40"/>
      <c r="N140" s="30"/>
      <c r="O140" s="30"/>
      <c r="P140" s="30"/>
      <c r="Q140" s="30"/>
      <c r="R140" s="30"/>
      <c r="S140" s="1"/>
      <c r="V140" s="30"/>
      <c r="W140" s="1"/>
      <c r="X140" s="2"/>
      <c r="Y140" s="2"/>
      <c r="Z140" s="2"/>
      <c r="AA140" s="2"/>
    </row>
    <row r="141" spans="1:27" ht="33.75" customHeight="1">
      <c r="A141" s="14"/>
      <c r="B141" s="14"/>
      <c r="C141" s="34"/>
      <c r="D141" s="34"/>
      <c r="K141" s="2"/>
      <c r="L141" s="32"/>
      <c r="M141" s="40"/>
      <c r="N141" s="30"/>
      <c r="O141" s="30"/>
      <c r="P141" s="30"/>
      <c r="Q141" s="30"/>
      <c r="R141" s="30"/>
      <c r="S141" s="1"/>
      <c r="V141" s="30"/>
      <c r="W141" s="1"/>
      <c r="X141" s="2"/>
      <c r="Y141" s="2"/>
      <c r="Z141" s="2"/>
      <c r="AA141" s="2"/>
    </row>
    <row r="142" spans="1:27" ht="33.75" customHeight="1">
      <c r="A142" s="14"/>
      <c r="B142" s="14"/>
      <c r="C142" s="34"/>
      <c r="D142" s="34"/>
      <c r="K142" s="2"/>
      <c r="L142" s="32"/>
      <c r="M142" s="40"/>
      <c r="N142" s="30"/>
      <c r="O142" s="30"/>
      <c r="P142" s="30"/>
      <c r="Q142" s="30"/>
      <c r="R142" s="30"/>
      <c r="S142" s="1"/>
      <c r="V142" s="30"/>
      <c r="W142" s="1"/>
      <c r="X142" s="2"/>
      <c r="Y142" s="2"/>
      <c r="Z142" s="2"/>
      <c r="AA142" s="2"/>
    </row>
    <row r="143" spans="1:27" ht="33.75" customHeight="1">
      <c r="A143" s="14"/>
      <c r="B143" s="14"/>
      <c r="C143" s="34"/>
      <c r="D143" s="34"/>
      <c r="K143" s="2"/>
      <c r="L143" s="32"/>
      <c r="M143" s="40"/>
      <c r="N143" s="30"/>
      <c r="O143" s="30"/>
      <c r="P143" s="30"/>
      <c r="Q143" s="30"/>
      <c r="R143" s="30"/>
      <c r="S143" s="1"/>
      <c r="V143" s="30"/>
      <c r="W143" s="1"/>
      <c r="X143" s="2"/>
      <c r="Y143" s="2"/>
      <c r="Z143" s="2"/>
      <c r="AA143" s="2"/>
    </row>
    <row r="144" spans="1:27" ht="33.75" customHeight="1">
      <c r="A144" s="14"/>
      <c r="B144" s="14"/>
      <c r="C144" s="34"/>
      <c r="D144" s="34"/>
      <c r="K144" s="2"/>
      <c r="L144" s="32"/>
      <c r="M144" s="40"/>
      <c r="N144" s="30"/>
      <c r="O144" s="30"/>
      <c r="P144" s="30"/>
      <c r="Q144" s="30"/>
      <c r="R144" s="30"/>
      <c r="S144" s="1"/>
      <c r="V144" s="30"/>
      <c r="W144" s="1"/>
      <c r="X144" s="2"/>
      <c r="Y144" s="2"/>
      <c r="Z144" s="2"/>
      <c r="AA144" s="2"/>
    </row>
    <row r="145" spans="1:27" ht="33.75" customHeight="1">
      <c r="A145" s="14"/>
      <c r="B145" s="14"/>
      <c r="C145" s="34"/>
      <c r="D145" s="34"/>
      <c r="K145" s="2"/>
      <c r="L145" s="32"/>
      <c r="M145" s="40"/>
      <c r="N145" s="30"/>
      <c r="O145" s="30"/>
      <c r="P145" s="30"/>
      <c r="Q145" s="30"/>
      <c r="R145" s="30"/>
      <c r="S145" s="1"/>
      <c r="V145" s="30"/>
      <c r="W145" s="1"/>
      <c r="X145" s="2"/>
      <c r="Y145" s="2"/>
      <c r="Z145" s="2"/>
      <c r="AA145" s="2"/>
    </row>
    <row r="146" spans="1:27" ht="33.75" customHeight="1">
      <c r="A146" s="14"/>
      <c r="B146" s="14"/>
      <c r="C146" s="34"/>
      <c r="D146" s="34"/>
      <c r="K146" s="2"/>
      <c r="L146" s="32"/>
      <c r="M146" s="40"/>
      <c r="N146" s="30"/>
      <c r="O146" s="30"/>
      <c r="P146" s="30"/>
      <c r="Q146" s="30"/>
      <c r="R146" s="30"/>
      <c r="S146" s="1"/>
      <c r="V146" s="30"/>
      <c r="W146" s="1"/>
      <c r="X146" s="2"/>
      <c r="Y146" s="2"/>
      <c r="Z146" s="2"/>
      <c r="AA146" s="2"/>
    </row>
    <row r="147" spans="1:27" ht="33.75" customHeight="1">
      <c r="A147" s="14"/>
      <c r="B147" s="14"/>
      <c r="C147" s="34"/>
      <c r="D147" s="34"/>
      <c r="K147" s="2"/>
      <c r="L147" s="32"/>
      <c r="M147" s="40"/>
      <c r="N147" s="30"/>
      <c r="O147" s="30"/>
      <c r="P147" s="30"/>
      <c r="Q147" s="30"/>
      <c r="R147" s="30"/>
      <c r="S147" s="1"/>
      <c r="V147" s="30"/>
      <c r="W147" s="1"/>
      <c r="X147" s="2"/>
      <c r="Y147" s="2"/>
      <c r="Z147" s="2"/>
      <c r="AA147" s="2"/>
    </row>
    <row r="148" spans="1:27" ht="33.75" customHeight="1">
      <c r="A148" s="14"/>
      <c r="B148" s="14"/>
      <c r="C148" s="34"/>
      <c r="D148" s="34"/>
      <c r="K148" s="2"/>
      <c r="L148" s="32"/>
      <c r="M148" s="40"/>
      <c r="N148" s="30"/>
      <c r="O148" s="30"/>
      <c r="P148" s="30"/>
      <c r="Q148" s="30"/>
      <c r="R148" s="30"/>
      <c r="S148" s="1"/>
      <c r="V148" s="30"/>
      <c r="W148" s="1"/>
      <c r="X148" s="2"/>
      <c r="Y148" s="2"/>
      <c r="Z148" s="2"/>
      <c r="AA148" s="2"/>
    </row>
    <row r="149" spans="1:27" ht="33.75" customHeight="1">
      <c r="A149" s="14"/>
      <c r="B149" s="14"/>
      <c r="C149" s="34"/>
      <c r="D149" s="34"/>
      <c r="K149" s="2"/>
      <c r="L149" s="32"/>
      <c r="M149" s="40"/>
      <c r="N149" s="30"/>
      <c r="O149" s="30"/>
      <c r="P149" s="30"/>
      <c r="Q149" s="30"/>
      <c r="R149" s="30"/>
      <c r="S149" s="1"/>
      <c r="V149" s="30"/>
      <c r="W149" s="1"/>
      <c r="X149" s="2"/>
      <c r="Y149" s="2"/>
      <c r="Z149" s="2"/>
      <c r="AA149" s="2"/>
    </row>
    <row r="150" spans="1:27" ht="33.75" customHeight="1">
      <c r="A150" s="14"/>
      <c r="B150" s="14"/>
      <c r="C150" s="34"/>
      <c r="D150" s="34"/>
      <c r="K150" s="2"/>
      <c r="L150" s="32"/>
      <c r="M150" s="40"/>
      <c r="N150" s="30"/>
      <c r="O150" s="30"/>
      <c r="P150" s="30"/>
      <c r="Q150" s="30"/>
      <c r="R150" s="30"/>
      <c r="S150" s="1"/>
      <c r="V150" s="30"/>
      <c r="W150" s="1"/>
      <c r="X150" s="2"/>
      <c r="Y150" s="2"/>
      <c r="Z150" s="2"/>
      <c r="AA150" s="2"/>
    </row>
    <row r="151" spans="1:27" ht="33.75" customHeight="1">
      <c r="A151" s="14"/>
      <c r="B151" s="14"/>
      <c r="C151" s="34"/>
      <c r="D151" s="34"/>
      <c r="K151" s="2"/>
      <c r="L151" s="32"/>
      <c r="M151" s="40"/>
      <c r="N151" s="30"/>
      <c r="O151" s="30"/>
      <c r="P151" s="30"/>
      <c r="Q151" s="30"/>
      <c r="R151" s="30"/>
      <c r="S151" s="1"/>
      <c r="V151" s="30"/>
      <c r="W151" s="1"/>
      <c r="X151" s="2"/>
      <c r="Y151" s="2"/>
      <c r="Z151" s="2"/>
      <c r="AA151" s="2"/>
    </row>
    <row r="152" spans="1:27" ht="33.75" customHeight="1">
      <c r="A152" s="14"/>
      <c r="B152" s="14"/>
      <c r="C152" s="34"/>
      <c r="D152" s="34"/>
      <c r="K152" s="2"/>
      <c r="L152" s="32"/>
      <c r="M152" s="40"/>
      <c r="N152" s="30"/>
      <c r="O152" s="30"/>
      <c r="P152" s="30"/>
      <c r="Q152" s="30"/>
      <c r="R152" s="30"/>
      <c r="S152" s="1"/>
      <c r="V152" s="30"/>
      <c r="W152" s="1"/>
      <c r="X152" s="2"/>
      <c r="Y152" s="2"/>
      <c r="Z152" s="2"/>
      <c r="AA152" s="2"/>
    </row>
    <row r="153" spans="1:27" ht="33.75" customHeight="1">
      <c r="A153" s="14"/>
      <c r="B153" s="14"/>
      <c r="C153" s="34"/>
      <c r="D153" s="34"/>
      <c r="K153" s="2"/>
      <c r="L153" s="32"/>
      <c r="M153" s="40"/>
      <c r="N153" s="30"/>
      <c r="O153" s="30"/>
      <c r="P153" s="30"/>
      <c r="Q153" s="30"/>
      <c r="R153" s="30"/>
      <c r="S153" s="1"/>
      <c r="V153" s="30"/>
      <c r="W153" s="1"/>
      <c r="X153" s="2"/>
      <c r="Y153" s="2"/>
      <c r="Z153" s="2"/>
      <c r="AA153" s="2"/>
    </row>
    <row r="154" spans="1:27" ht="33.75" customHeight="1">
      <c r="A154" s="14"/>
      <c r="B154" s="14"/>
      <c r="C154" s="34"/>
      <c r="D154" s="34"/>
      <c r="K154" s="2"/>
      <c r="L154" s="32"/>
      <c r="M154" s="40"/>
      <c r="N154" s="30"/>
      <c r="O154" s="30"/>
      <c r="P154" s="30"/>
      <c r="Q154" s="30"/>
      <c r="R154" s="30"/>
      <c r="S154" s="1"/>
      <c r="V154" s="30"/>
      <c r="W154" s="1"/>
      <c r="X154" s="2"/>
      <c r="Y154" s="2"/>
      <c r="Z154" s="2"/>
      <c r="AA154" s="2"/>
    </row>
    <row r="155" spans="1:27" ht="33.75" customHeight="1">
      <c r="A155" s="14"/>
      <c r="B155" s="14"/>
      <c r="C155" s="34"/>
      <c r="D155" s="34"/>
      <c r="K155" s="2"/>
      <c r="L155" s="32"/>
      <c r="M155" s="40"/>
      <c r="N155" s="30"/>
      <c r="O155" s="30"/>
      <c r="P155" s="30"/>
      <c r="Q155" s="30"/>
      <c r="R155" s="30"/>
      <c r="S155" s="1"/>
      <c r="V155" s="30"/>
      <c r="W155" s="1"/>
      <c r="X155" s="2"/>
      <c r="Y155" s="2"/>
      <c r="Z155" s="2"/>
      <c r="AA155" s="2"/>
    </row>
    <row r="156" spans="1:27" ht="33.75" customHeight="1">
      <c r="A156" s="14"/>
      <c r="B156" s="14"/>
      <c r="C156" s="34"/>
      <c r="D156" s="34"/>
      <c r="K156" s="2"/>
      <c r="L156" s="32"/>
      <c r="M156" s="40"/>
      <c r="N156" s="30"/>
      <c r="O156" s="30"/>
      <c r="P156" s="30"/>
      <c r="Q156" s="30"/>
      <c r="R156" s="30"/>
      <c r="S156" s="1"/>
      <c r="V156" s="30"/>
      <c r="W156" s="1"/>
      <c r="X156" s="2"/>
      <c r="Y156" s="2"/>
      <c r="Z156" s="2"/>
      <c r="AA156" s="2"/>
    </row>
    <row r="157" spans="1:27" ht="33.75" customHeight="1">
      <c r="A157" s="14"/>
      <c r="B157" s="14"/>
      <c r="C157" s="34"/>
      <c r="D157" s="34"/>
      <c r="K157" s="2"/>
      <c r="L157" s="32"/>
      <c r="M157" s="40"/>
      <c r="N157" s="30"/>
      <c r="O157" s="30"/>
      <c r="P157" s="30"/>
      <c r="Q157" s="30"/>
      <c r="R157" s="30"/>
      <c r="S157" s="1"/>
      <c r="V157" s="30"/>
      <c r="W157" s="1"/>
      <c r="X157" s="2"/>
      <c r="Y157" s="2"/>
      <c r="Z157" s="2"/>
      <c r="AA157" s="2"/>
    </row>
    <row r="158" spans="1:27" ht="33.75" customHeight="1">
      <c r="A158" s="14"/>
      <c r="B158" s="14"/>
      <c r="C158" s="34"/>
      <c r="D158" s="34"/>
      <c r="K158" s="2"/>
      <c r="L158" s="32"/>
      <c r="M158" s="40"/>
      <c r="N158" s="30"/>
      <c r="O158" s="30"/>
      <c r="P158" s="30"/>
      <c r="Q158" s="30"/>
      <c r="R158" s="30"/>
      <c r="S158" s="1"/>
      <c r="V158" s="30"/>
      <c r="W158" s="1"/>
      <c r="X158" s="2"/>
      <c r="Y158" s="2"/>
      <c r="Z158" s="2"/>
      <c r="AA158" s="2"/>
    </row>
    <row r="159" spans="1:27" ht="33.75" customHeight="1">
      <c r="A159" s="14"/>
      <c r="B159" s="14"/>
      <c r="C159" s="34"/>
      <c r="D159" s="34"/>
      <c r="K159" s="2"/>
      <c r="L159" s="32"/>
      <c r="M159" s="40"/>
      <c r="N159" s="30"/>
      <c r="O159" s="30"/>
      <c r="P159" s="30"/>
      <c r="Q159" s="30"/>
      <c r="R159" s="30"/>
      <c r="S159" s="1"/>
      <c r="V159" s="30"/>
      <c r="W159" s="1"/>
      <c r="X159" s="2"/>
      <c r="Y159" s="2"/>
      <c r="Z159" s="2"/>
      <c r="AA159" s="2"/>
    </row>
    <row r="160" spans="1:27" ht="33.75" customHeight="1">
      <c r="A160" s="14"/>
      <c r="B160" s="14"/>
      <c r="C160" s="34"/>
      <c r="D160" s="34"/>
      <c r="K160" s="2"/>
      <c r="L160" s="32"/>
      <c r="M160" s="40"/>
      <c r="N160" s="30"/>
      <c r="O160" s="30"/>
      <c r="P160" s="30"/>
      <c r="Q160" s="30"/>
      <c r="R160" s="30"/>
      <c r="S160" s="1"/>
      <c r="V160" s="30"/>
      <c r="W160" s="1"/>
      <c r="X160" s="2"/>
      <c r="Y160" s="2"/>
      <c r="Z160" s="2"/>
      <c r="AA160" s="2"/>
    </row>
    <row r="161" spans="1:27" ht="33.75" customHeight="1">
      <c r="A161" s="14"/>
      <c r="B161" s="14"/>
      <c r="C161" s="34"/>
      <c r="D161" s="34"/>
      <c r="K161" s="2"/>
      <c r="L161" s="32"/>
      <c r="M161" s="40"/>
      <c r="N161" s="30"/>
      <c r="O161" s="30"/>
      <c r="P161" s="30"/>
      <c r="Q161" s="30"/>
      <c r="R161" s="30"/>
      <c r="S161" s="1"/>
      <c r="V161" s="30"/>
      <c r="W161" s="1"/>
      <c r="X161" s="2"/>
      <c r="Y161" s="2"/>
      <c r="Z161" s="2"/>
      <c r="AA161" s="2"/>
    </row>
    <row r="162" spans="1:27" ht="33.75" customHeight="1">
      <c r="A162" s="14"/>
      <c r="B162" s="14"/>
      <c r="C162" s="34"/>
      <c r="D162" s="34"/>
      <c r="K162" s="2"/>
      <c r="L162" s="32"/>
      <c r="M162" s="40"/>
      <c r="N162" s="30"/>
      <c r="O162" s="30"/>
      <c r="P162" s="30"/>
      <c r="Q162" s="30"/>
      <c r="R162" s="30"/>
      <c r="S162" s="1"/>
      <c r="V162" s="30"/>
      <c r="W162" s="1"/>
      <c r="X162" s="2"/>
      <c r="Y162" s="2"/>
      <c r="Z162" s="2"/>
      <c r="AA162" s="2"/>
    </row>
    <row r="163" spans="1:27" ht="33.75" customHeight="1">
      <c r="A163" s="14"/>
      <c r="B163" s="14"/>
      <c r="C163" s="34"/>
      <c r="D163" s="34"/>
      <c r="K163" s="2"/>
      <c r="L163" s="32"/>
      <c r="M163" s="40"/>
      <c r="N163" s="30"/>
      <c r="O163" s="30"/>
      <c r="P163" s="30"/>
      <c r="Q163" s="30"/>
      <c r="R163" s="30"/>
      <c r="S163" s="1"/>
      <c r="V163" s="30"/>
      <c r="W163" s="1"/>
      <c r="X163" s="2"/>
      <c r="Y163" s="2"/>
      <c r="Z163" s="2"/>
      <c r="AA163" s="2"/>
    </row>
    <row r="164" spans="1:27" ht="33.75" customHeight="1">
      <c r="A164" s="14"/>
      <c r="B164" s="14"/>
      <c r="C164" s="34"/>
      <c r="D164" s="34"/>
      <c r="K164" s="2"/>
      <c r="L164" s="32"/>
      <c r="M164" s="40"/>
      <c r="N164" s="30"/>
      <c r="O164" s="30"/>
      <c r="P164" s="30"/>
      <c r="Q164" s="30"/>
      <c r="R164" s="30"/>
      <c r="S164" s="1"/>
      <c r="V164" s="30"/>
      <c r="W164" s="1"/>
      <c r="X164" s="2"/>
      <c r="Y164" s="2"/>
      <c r="Z164" s="2"/>
      <c r="AA164" s="2"/>
    </row>
    <row r="165" spans="1:27" ht="33.75" customHeight="1">
      <c r="A165" s="14"/>
      <c r="B165" s="14"/>
      <c r="C165" s="34"/>
      <c r="D165" s="34"/>
      <c r="K165" s="2"/>
      <c r="L165" s="32"/>
      <c r="M165" s="40"/>
      <c r="N165" s="30"/>
      <c r="O165" s="30"/>
      <c r="P165" s="30"/>
      <c r="Q165" s="30"/>
      <c r="R165" s="30"/>
      <c r="S165" s="1"/>
      <c r="V165" s="30"/>
      <c r="W165" s="1"/>
      <c r="X165" s="2"/>
      <c r="Y165" s="2"/>
      <c r="Z165" s="2"/>
      <c r="AA165" s="2"/>
    </row>
    <row r="166" spans="1:27" ht="33.75" customHeight="1">
      <c r="A166" s="14"/>
      <c r="B166" s="14"/>
      <c r="C166" s="34"/>
      <c r="D166" s="34"/>
      <c r="K166" s="2"/>
      <c r="L166" s="32"/>
      <c r="M166" s="40"/>
      <c r="N166" s="30"/>
      <c r="O166" s="30"/>
      <c r="P166" s="30"/>
      <c r="Q166" s="30"/>
      <c r="R166" s="30"/>
      <c r="S166" s="1"/>
      <c r="V166" s="30"/>
      <c r="W166" s="1"/>
      <c r="X166" s="2"/>
      <c r="Y166" s="2"/>
      <c r="Z166" s="2"/>
      <c r="AA166" s="2"/>
    </row>
    <row r="167" spans="1:27" ht="33.75" customHeight="1">
      <c r="A167" s="14"/>
      <c r="B167" s="14"/>
      <c r="C167" s="34"/>
      <c r="D167" s="34"/>
      <c r="K167" s="2"/>
      <c r="L167" s="32"/>
      <c r="M167" s="40"/>
      <c r="N167" s="30"/>
      <c r="O167" s="30"/>
      <c r="P167" s="30"/>
      <c r="Q167" s="30"/>
      <c r="R167" s="30"/>
      <c r="S167" s="1"/>
      <c r="V167" s="30"/>
      <c r="W167" s="1"/>
      <c r="X167" s="2"/>
      <c r="Y167" s="2"/>
      <c r="Z167" s="2"/>
      <c r="AA167" s="2"/>
    </row>
    <row r="168" spans="1:27" ht="33.75" customHeight="1">
      <c r="A168" s="14"/>
      <c r="B168" s="14"/>
      <c r="C168" s="34"/>
      <c r="D168" s="34"/>
      <c r="K168" s="2"/>
      <c r="L168" s="32"/>
      <c r="M168" s="40"/>
      <c r="N168" s="30"/>
      <c r="O168" s="30"/>
      <c r="P168" s="30"/>
      <c r="Q168" s="30"/>
      <c r="R168" s="30"/>
      <c r="S168" s="1"/>
      <c r="V168" s="30"/>
      <c r="W168" s="1"/>
      <c r="X168" s="2"/>
      <c r="Y168" s="2"/>
      <c r="Z168" s="2"/>
      <c r="AA168" s="2"/>
    </row>
    <row r="169" spans="1:27" ht="33.75" customHeight="1">
      <c r="A169" s="14"/>
      <c r="B169" s="14"/>
      <c r="C169" s="34"/>
      <c r="D169" s="34"/>
      <c r="K169" s="2"/>
      <c r="L169" s="32"/>
      <c r="M169" s="40"/>
      <c r="N169" s="30"/>
      <c r="O169" s="30"/>
      <c r="P169" s="30"/>
      <c r="Q169" s="30"/>
      <c r="R169" s="30"/>
      <c r="S169" s="1"/>
      <c r="V169" s="30"/>
      <c r="W169" s="1"/>
      <c r="X169" s="2"/>
      <c r="Y169" s="2"/>
      <c r="Z169" s="2"/>
      <c r="AA169" s="2"/>
    </row>
    <row r="170" spans="1:27" ht="33.75" customHeight="1">
      <c r="A170" s="14"/>
      <c r="B170" s="14"/>
      <c r="C170" s="34"/>
      <c r="D170" s="34"/>
      <c r="K170" s="2"/>
      <c r="L170" s="32"/>
      <c r="M170" s="40"/>
      <c r="N170" s="30"/>
      <c r="O170" s="30"/>
      <c r="P170" s="30"/>
      <c r="Q170" s="30"/>
      <c r="R170" s="30"/>
      <c r="S170" s="1"/>
      <c r="V170" s="30"/>
      <c r="W170" s="1"/>
      <c r="X170" s="2"/>
      <c r="Y170" s="2"/>
      <c r="Z170" s="2"/>
      <c r="AA170" s="2"/>
    </row>
    <row r="171" spans="1:27" ht="33.75" customHeight="1">
      <c r="A171" s="14"/>
      <c r="B171" s="14"/>
      <c r="C171" s="34"/>
      <c r="D171" s="34"/>
      <c r="K171" s="2"/>
      <c r="L171" s="32"/>
      <c r="M171" s="40"/>
      <c r="N171" s="30"/>
      <c r="O171" s="30"/>
      <c r="P171" s="30"/>
      <c r="Q171" s="30"/>
      <c r="R171" s="30"/>
      <c r="S171" s="1"/>
      <c r="V171" s="30"/>
      <c r="W171" s="1"/>
      <c r="X171" s="2"/>
      <c r="Y171" s="2"/>
      <c r="Z171" s="2"/>
      <c r="AA171" s="2"/>
    </row>
    <row r="172" spans="1:27" ht="33.75" customHeight="1">
      <c r="A172" s="14"/>
      <c r="B172" s="14"/>
      <c r="C172" s="34"/>
      <c r="D172" s="34"/>
      <c r="K172" s="2"/>
      <c r="L172" s="32"/>
      <c r="M172" s="40"/>
      <c r="N172" s="30"/>
      <c r="O172" s="30"/>
      <c r="P172" s="30"/>
      <c r="Q172" s="30"/>
      <c r="R172" s="30"/>
      <c r="S172" s="1"/>
      <c r="V172" s="30"/>
      <c r="W172" s="1"/>
      <c r="X172" s="2"/>
      <c r="Y172" s="2"/>
      <c r="Z172" s="2"/>
      <c r="AA172" s="2"/>
    </row>
    <row r="173" spans="1:27" ht="33.75" customHeight="1">
      <c r="A173" s="14"/>
      <c r="B173" s="14"/>
      <c r="C173" s="34"/>
      <c r="D173" s="34"/>
      <c r="K173" s="2"/>
      <c r="L173" s="32"/>
      <c r="M173" s="40"/>
      <c r="N173" s="30"/>
      <c r="O173" s="30"/>
      <c r="P173" s="30"/>
      <c r="Q173" s="30"/>
      <c r="R173" s="30"/>
      <c r="S173" s="1"/>
      <c r="V173" s="30"/>
      <c r="W173" s="1"/>
      <c r="X173" s="2"/>
      <c r="Y173" s="2"/>
      <c r="Z173" s="2"/>
      <c r="AA173" s="2"/>
    </row>
    <row r="174" spans="1:27" ht="33.75" customHeight="1">
      <c r="A174" s="14"/>
      <c r="B174" s="14"/>
      <c r="C174" s="34"/>
      <c r="D174" s="34"/>
      <c r="K174" s="2"/>
      <c r="L174" s="32"/>
      <c r="M174" s="40"/>
      <c r="N174" s="30"/>
      <c r="O174" s="30"/>
      <c r="P174" s="30"/>
      <c r="Q174" s="30"/>
      <c r="R174" s="30"/>
      <c r="S174" s="1"/>
      <c r="V174" s="30"/>
      <c r="W174" s="1"/>
      <c r="X174" s="2"/>
      <c r="Y174" s="2"/>
      <c r="Z174" s="2"/>
      <c r="AA174" s="2"/>
    </row>
    <row r="175" spans="1:27" ht="33.75" customHeight="1">
      <c r="A175" s="14"/>
      <c r="B175" s="14"/>
      <c r="C175" s="34"/>
      <c r="D175" s="34"/>
      <c r="K175" s="2"/>
      <c r="L175" s="32"/>
      <c r="M175" s="40"/>
      <c r="N175" s="30"/>
      <c r="O175" s="30"/>
      <c r="P175" s="30"/>
      <c r="Q175" s="30"/>
      <c r="R175" s="30"/>
      <c r="S175" s="1"/>
      <c r="V175" s="30"/>
      <c r="W175" s="1"/>
      <c r="X175" s="2"/>
      <c r="Y175" s="2"/>
      <c r="Z175" s="2"/>
      <c r="AA175" s="2"/>
    </row>
    <row r="176" spans="1:27" ht="33.75" customHeight="1">
      <c r="A176" s="14"/>
      <c r="B176" s="14"/>
      <c r="C176" s="34"/>
      <c r="D176" s="34"/>
      <c r="K176" s="2"/>
      <c r="L176" s="32"/>
      <c r="M176" s="40"/>
      <c r="N176" s="30"/>
      <c r="O176" s="30"/>
      <c r="P176" s="30"/>
      <c r="Q176" s="30"/>
      <c r="R176" s="30"/>
      <c r="S176" s="1"/>
      <c r="V176" s="30"/>
      <c r="W176" s="1"/>
      <c r="X176" s="2"/>
      <c r="Y176" s="2"/>
      <c r="Z176" s="2"/>
      <c r="AA176" s="2"/>
    </row>
    <row r="177" spans="1:27" ht="33.75" customHeight="1">
      <c r="A177" s="14"/>
      <c r="B177" s="14"/>
      <c r="C177" s="34"/>
      <c r="D177" s="34"/>
      <c r="K177" s="2"/>
      <c r="L177" s="32"/>
      <c r="M177" s="40"/>
      <c r="N177" s="30"/>
      <c r="O177" s="30"/>
      <c r="P177" s="30"/>
      <c r="Q177" s="30"/>
      <c r="R177" s="30"/>
      <c r="S177" s="1"/>
      <c r="V177" s="30"/>
      <c r="W177" s="1"/>
      <c r="X177" s="2"/>
      <c r="Y177" s="2"/>
      <c r="Z177" s="2"/>
      <c r="AA177" s="2"/>
    </row>
    <row r="178" spans="1:27" ht="33.75" customHeight="1">
      <c r="A178" s="14"/>
      <c r="B178" s="14"/>
      <c r="C178" s="34"/>
      <c r="D178" s="34"/>
      <c r="K178" s="2"/>
      <c r="L178" s="32"/>
      <c r="M178" s="40"/>
      <c r="N178" s="30"/>
      <c r="O178" s="30"/>
      <c r="P178" s="30"/>
      <c r="Q178" s="30"/>
      <c r="R178" s="30"/>
      <c r="S178" s="1"/>
      <c r="V178" s="30"/>
      <c r="W178" s="1"/>
      <c r="X178" s="2"/>
      <c r="Y178" s="2"/>
      <c r="Z178" s="2"/>
      <c r="AA178" s="2"/>
    </row>
    <row r="179" spans="1:27" ht="33.75" customHeight="1">
      <c r="A179" s="14"/>
      <c r="B179" s="14"/>
      <c r="C179" s="34"/>
      <c r="D179" s="34"/>
      <c r="K179" s="2"/>
      <c r="L179" s="32"/>
      <c r="M179" s="40"/>
      <c r="N179" s="30"/>
      <c r="O179" s="30"/>
      <c r="P179" s="30"/>
      <c r="Q179" s="30"/>
      <c r="R179" s="30"/>
      <c r="S179" s="1"/>
      <c r="V179" s="30"/>
      <c r="W179" s="1"/>
      <c r="X179" s="2"/>
      <c r="Y179" s="2"/>
      <c r="Z179" s="2"/>
      <c r="AA179" s="2"/>
    </row>
    <row r="180" spans="1:27" ht="33.75" customHeight="1">
      <c r="A180" s="14"/>
      <c r="B180" s="14"/>
      <c r="C180" s="34"/>
      <c r="D180" s="34"/>
      <c r="K180" s="2"/>
      <c r="L180" s="32"/>
      <c r="M180" s="40"/>
      <c r="N180" s="30"/>
      <c r="O180" s="30"/>
      <c r="P180" s="30"/>
      <c r="Q180" s="30"/>
      <c r="R180" s="30"/>
      <c r="S180" s="1"/>
      <c r="V180" s="30"/>
      <c r="W180" s="1"/>
      <c r="X180" s="2"/>
      <c r="Y180" s="2"/>
      <c r="Z180" s="2"/>
      <c r="AA180" s="2"/>
    </row>
    <row r="181" spans="1:27" ht="33.75" customHeight="1">
      <c r="A181" s="14"/>
      <c r="B181" s="14"/>
      <c r="C181" s="34"/>
      <c r="D181" s="34"/>
      <c r="K181" s="2"/>
      <c r="L181" s="32"/>
      <c r="M181" s="40"/>
      <c r="N181" s="30"/>
      <c r="O181" s="30"/>
      <c r="P181" s="30"/>
      <c r="Q181" s="30"/>
      <c r="R181" s="30"/>
      <c r="S181" s="1"/>
      <c r="V181" s="30"/>
      <c r="W181" s="1"/>
      <c r="X181" s="2"/>
      <c r="Y181" s="2"/>
      <c r="Z181" s="2"/>
      <c r="AA181" s="2"/>
    </row>
    <row r="182" spans="1:27" ht="33.75" customHeight="1">
      <c r="A182" s="14"/>
      <c r="B182" s="14"/>
      <c r="C182" s="34"/>
      <c r="D182" s="34"/>
      <c r="K182" s="2"/>
      <c r="L182" s="32"/>
      <c r="M182" s="40"/>
      <c r="N182" s="30"/>
      <c r="O182" s="30"/>
      <c r="P182" s="30"/>
      <c r="Q182" s="30"/>
      <c r="R182" s="30"/>
      <c r="S182" s="1"/>
      <c r="V182" s="30"/>
      <c r="W182" s="1"/>
      <c r="X182" s="2"/>
      <c r="Y182" s="2"/>
      <c r="Z182" s="2"/>
      <c r="AA182" s="2"/>
    </row>
    <row r="183" spans="1:27" ht="33.75" customHeight="1">
      <c r="A183" s="14"/>
      <c r="B183" s="14"/>
      <c r="C183" s="34"/>
      <c r="D183" s="34"/>
      <c r="K183" s="2"/>
      <c r="L183" s="32"/>
      <c r="M183" s="40"/>
      <c r="N183" s="30"/>
      <c r="O183" s="30"/>
      <c r="P183" s="30"/>
      <c r="Q183" s="30"/>
      <c r="R183" s="30"/>
      <c r="S183" s="1"/>
      <c r="V183" s="30"/>
      <c r="W183" s="1"/>
      <c r="X183" s="2"/>
      <c r="Y183" s="2"/>
      <c r="Z183" s="2"/>
      <c r="AA183" s="2"/>
    </row>
    <row r="184" spans="1:27" ht="33.75" customHeight="1">
      <c r="A184" s="14"/>
      <c r="B184" s="14"/>
      <c r="C184" s="34"/>
      <c r="D184" s="34"/>
      <c r="K184" s="2"/>
      <c r="L184" s="32"/>
      <c r="M184" s="40"/>
      <c r="N184" s="30"/>
      <c r="O184" s="30"/>
      <c r="P184" s="30"/>
      <c r="Q184" s="30"/>
      <c r="R184" s="30"/>
      <c r="S184" s="1"/>
      <c r="V184" s="30"/>
      <c r="W184" s="1"/>
      <c r="X184" s="2"/>
      <c r="Y184" s="2"/>
      <c r="Z184" s="2"/>
      <c r="AA184" s="2"/>
    </row>
    <row r="185" spans="1:27" ht="33.75" customHeight="1">
      <c r="A185" s="14"/>
      <c r="B185" s="14"/>
      <c r="C185" s="34"/>
      <c r="D185" s="34"/>
      <c r="K185" s="2"/>
      <c r="L185" s="32"/>
      <c r="M185" s="40"/>
      <c r="N185" s="30"/>
      <c r="O185" s="30"/>
      <c r="P185" s="30"/>
      <c r="Q185" s="30"/>
      <c r="R185" s="30"/>
      <c r="S185" s="1"/>
      <c r="V185" s="30"/>
      <c r="W185" s="1"/>
      <c r="X185" s="2"/>
      <c r="Y185" s="2"/>
      <c r="Z185" s="2"/>
      <c r="AA185" s="2"/>
    </row>
    <row r="186" spans="1:27" ht="33.75" customHeight="1">
      <c r="A186" s="14"/>
      <c r="B186" s="14"/>
      <c r="C186" s="34"/>
      <c r="D186" s="34"/>
      <c r="K186" s="2"/>
      <c r="L186" s="32"/>
      <c r="M186" s="40"/>
      <c r="N186" s="30"/>
      <c r="O186" s="30"/>
      <c r="P186" s="30"/>
      <c r="Q186" s="30"/>
      <c r="R186" s="30"/>
      <c r="S186" s="1"/>
      <c r="V186" s="30"/>
      <c r="W186" s="1"/>
      <c r="X186" s="2"/>
      <c r="Y186" s="2"/>
      <c r="Z186" s="2"/>
      <c r="AA186" s="2"/>
    </row>
    <row r="187" spans="1:27" ht="33.75" customHeight="1">
      <c r="A187" s="14"/>
      <c r="B187" s="14"/>
      <c r="C187" s="34"/>
      <c r="D187" s="34"/>
      <c r="K187" s="2"/>
      <c r="L187" s="32"/>
      <c r="M187" s="40"/>
      <c r="N187" s="30"/>
      <c r="O187" s="30"/>
      <c r="P187" s="30"/>
      <c r="Q187" s="30"/>
      <c r="R187" s="30"/>
      <c r="S187" s="1"/>
      <c r="V187" s="30"/>
      <c r="W187" s="1"/>
      <c r="X187" s="2"/>
      <c r="Y187" s="2"/>
      <c r="Z187" s="2"/>
      <c r="AA187" s="2"/>
    </row>
    <row r="188" spans="1:27" ht="33.75" customHeight="1">
      <c r="A188" s="14"/>
      <c r="B188" s="14"/>
      <c r="C188" s="34"/>
      <c r="D188" s="34"/>
      <c r="K188" s="2"/>
      <c r="L188" s="32"/>
      <c r="M188" s="40"/>
      <c r="N188" s="30"/>
      <c r="O188" s="30"/>
      <c r="P188" s="30"/>
      <c r="Q188" s="30"/>
      <c r="R188" s="30"/>
      <c r="S188" s="1"/>
      <c r="V188" s="30"/>
      <c r="W188" s="1"/>
      <c r="X188" s="2"/>
      <c r="Y188" s="2"/>
      <c r="Z188" s="2"/>
      <c r="AA188" s="2"/>
    </row>
    <row r="189" spans="1:27" ht="33.75" customHeight="1">
      <c r="A189" s="14"/>
      <c r="B189" s="14"/>
      <c r="C189" s="34"/>
      <c r="D189" s="34"/>
      <c r="K189" s="2"/>
      <c r="L189" s="32"/>
      <c r="M189" s="40"/>
      <c r="N189" s="30"/>
      <c r="O189" s="30"/>
      <c r="P189" s="30"/>
      <c r="Q189" s="30"/>
      <c r="R189" s="30"/>
      <c r="S189" s="1"/>
      <c r="V189" s="30"/>
      <c r="W189" s="1"/>
      <c r="X189" s="2"/>
      <c r="Y189" s="2"/>
      <c r="Z189" s="2"/>
      <c r="AA189" s="2"/>
    </row>
    <row r="190" spans="1:27" ht="33.75" customHeight="1">
      <c r="A190" s="14"/>
      <c r="B190" s="14"/>
      <c r="C190" s="34"/>
      <c r="D190" s="34"/>
      <c r="K190" s="2"/>
      <c r="L190" s="32"/>
      <c r="M190" s="40"/>
      <c r="N190" s="30"/>
      <c r="O190" s="30"/>
      <c r="P190" s="30"/>
      <c r="Q190" s="30"/>
      <c r="R190" s="30"/>
      <c r="S190" s="1"/>
      <c r="V190" s="30"/>
      <c r="W190" s="1"/>
      <c r="X190" s="2"/>
      <c r="Y190" s="2"/>
      <c r="Z190" s="2"/>
      <c r="AA190" s="2"/>
    </row>
    <row r="191" spans="1:27" ht="33.75" customHeight="1">
      <c r="A191" s="14"/>
      <c r="B191" s="14"/>
      <c r="C191" s="34"/>
      <c r="D191" s="34"/>
      <c r="K191" s="2"/>
      <c r="L191" s="32"/>
      <c r="M191" s="40"/>
      <c r="N191" s="30"/>
      <c r="O191" s="30"/>
      <c r="P191" s="30"/>
      <c r="Q191" s="30"/>
      <c r="R191" s="30"/>
      <c r="S191" s="1"/>
      <c r="V191" s="30"/>
      <c r="W191" s="1"/>
      <c r="X191" s="2"/>
      <c r="Y191" s="2"/>
      <c r="Z191" s="2"/>
      <c r="AA191" s="2"/>
    </row>
    <row r="192" spans="1:27" ht="33.75" customHeight="1">
      <c r="A192" s="14"/>
      <c r="B192" s="14"/>
      <c r="C192" s="34"/>
      <c r="D192" s="34"/>
      <c r="K192" s="2"/>
      <c r="L192" s="32"/>
      <c r="M192" s="40"/>
      <c r="N192" s="30"/>
      <c r="O192" s="30"/>
      <c r="P192" s="30"/>
      <c r="Q192" s="30"/>
      <c r="R192" s="30"/>
      <c r="S192" s="1"/>
      <c r="V192" s="30"/>
      <c r="W192" s="1"/>
      <c r="X192" s="2"/>
      <c r="Y192" s="2"/>
      <c r="Z192" s="2"/>
      <c r="AA192" s="2"/>
    </row>
    <row r="193" spans="1:27" ht="33.75" customHeight="1">
      <c r="A193" s="14"/>
      <c r="B193" s="14"/>
      <c r="C193" s="34"/>
      <c r="D193" s="34"/>
      <c r="K193" s="2"/>
      <c r="L193" s="32"/>
      <c r="M193" s="40"/>
      <c r="N193" s="30"/>
      <c r="O193" s="30"/>
      <c r="P193" s="30"/>
      <c r="Q193" s="30"/>
      <c r="R193" s="30"/>
      <c r="S193" s="1"/>
      <c r="V193" s="30"/>
      <c r="W193" s="1"/>
      <c r="X193" s="2"/>
      <c r="Y193" s="2"/>
      <c r="Z193" s="2"/>
      <c r="AA193" s="2"/>
    </row>
    <row r="194" spans="1:27" ht="33.75" customHeight="1">
      <c r="A194" s="14"/>
      <c r="B194" s="14"/>
      <c r="C194" s="34"/>
      <c r="D194" s="34"/>
      <c r="K194" s="2"/>
      <c r="L194" s="32"/>
      <c r="M194" s="40"/>
      <c r="N194" s="30"/>
      <c r="O194" s="30"/>
      <c r="P194" s="30"/>
      <c r="Q194" s="30"/>
      <c r="R194" s="30"/>
      <c r="S194" s="1"/>
      <c r="V194" s="30"/>
      <c r="W194" s="1"/>
      <c r="X194" s="2"/>
      <c r="Y194" s="2"/>
      <c r="Z194" s="2"/>
      <c r="AA194" s="2"/>
    </row>
    <row r="195" spans="1:27" ht="33.75" customHeight="1">
      <c r="A195" s="14"/>
      <c r="B195" s="14"/>
      <c r="C195" s="34"/>
      <c r="D195" s="34"/>
      <c r="K195" s="2"/>
      <c r="L195" s="32"/>
      <c r="M195" s="40"/>
      <c r="N195" s="30"/>
      <c r="O195" s="30"/>
      <c r="P195" s="30"/>
      <c r="Q195" s="30"/>
      <c r="R195" s="30"/>
      <c r="S195" s="1"/>
      <c r="V195" s="30"/>
      <c r="W195" s="1"/>
      <c r="X195" s="2"/>
      <c r="Y195" s="2"/>
      <c r="Z195" s="2"/>
      <c r="AA195" s="2"/>
    </row>
    <row r="196" spans="1:27" ht="33.75" customHeight="1">
      <c r="A196" s="14"/>
      <c r="B196" s="14"/>
      <c r="C196" s="34"/>
      <c r="D196" s="34"/>
      <c r="K196" s="2"/>
      <c r="L196" s="32"/>
      <c r="M196" s="40"/>
      <c r="N196" s="30"/>
      <c r="O196" s="30"/>
      <c r="P196" s="30"/>
      <c r="Q196" s="30"/>
      <c r="R196" s="30"/>
      <c r="S196" s="1"/>
      <c r="V196" s="30"/>
      <c r="W196" s="1"/>
      <c r="X196" s="2"/>
      <c r="Y196" s="2"/>
      <c r="Z196" s="2"/>
      <c r="AA196" s="2"/>
    </row>
    <row r="197" spans="1:27" ht="33.75" customHeight="1">
      <c r="A197" s="14"/>
      <c r="B197" s="14"/>
      <c r="C197" s="34"/>
      <c r="D197" s="34"/>
      <c r="K197" s="2"/>
      <c r="L197" s="32"/>
      <c r="M197" s="40"/>
      <c r="N197" s="30"/>
      <c r="O197" s="30"/>
      <c r="P197" s="30"/>
      <c r="Q197" s="30"/>
      <c r="R197" s="30"/>
      <c r="S197" s="1"/>
      <c r="V197" s="30"/>
      <c r="W197" s="1"/>
      <c r="X197" s="2"/>
      <c r="Y197" s="2"/>
      <c r="Z197" s="2"/>
      <c r="AA197" s="2"/>
    </row>
    <row r="198" spans="1:27" ht="33.75" customHeight="1">
      <c r="A198" s="14"/>
      <c r="B198" s="14"/>
      <c r="C198" s="34"/>
      <c r="D198" s="34"/>
      <c r="K198" s="2"/>
      <c r="L198" s="32"/>
      <c r="M198" s="40"/>
      <c r="N198" s="30"/>
      <c r="O198" s="30"/>
      <c r="P198" s="30"/>
      <c r="Q198" s="30"/>
      <c r="R198" s="30"/>
      <c r="S198" s="1"/>
      <c r="V198" s="30"/>
      <c r="W198" s="1"/>
      <c r="X198" s="2"/>
      <c r="Y198" s="2"/>
      <c r="Z198" s="2"/>
      <c r="AA198" s="2"/>
    </row>
    <row r="199" spans="1:27" ht="33.75" customHeight="1">
      <c r="A199" s="14"/>
      <c r="B199" s="14"/>
      <c r="C199" s="34"/>
      <c r="D199" s="34"/>
      <c r="K199" s="2"/>
      <c r="L199" s="32"/>
      <c r="M199" s="40"/>
      <c r="N199" s="30"/>
      <c r="O199" s="30"/>
      <c r="P199" s="30"/>
      <c r="Q199" s="30"/>
      <c r="R199" s="30"/>
      <c r="S199" s="1"/>
      <c r="V199" s="30"/>
      <c r="W199" s="1"/>
      <c r="X199" s="2"/>
      <c r="Y199" s="2"/>
      <c r="Z199" s="2"/>
      <c r="AA199" s="2"/>
    </row>
    <row r="200" spans="1:27" ht="33.75" customHeight="1">
      <c r="A200" s="14"/>
      <c r="B200" s="14"/>
      <c r="C200" s="34"/>
      <c r="D200" s="34"/>
      <c r="K200" s="2"/>
      <c r="L200" s="32"/>
      <c r="M200" s="40"/>
      <c r="N200" s="30"/>
      <c r="O200" s="30"/>
      <c r="P200" s="30"/>
      <c r="Q200" s="30"/>
      <c r="R200" s="30"/>
      <c r="S200" s="1"/>
      <c r="V200" s="30"/>
      <c r="W200" s="1"/>
      <c r="X200" s="2"/>
      <c r="Y200" s="2"/>
      <c r="Z200" s="2"/>
      <c r="AA200" s="2"/>
    </row>
    <row r="201" spans="1:27" ht="33.75" customHeight="1">
      <c r="A201" s="14"/>
      <c r="B201" s="14"/>
      <c r="C201" s="34"/>
      <c r="D201" s="34"/>
      <c r="K201" s="2"/>
      <c r="L201" s="32"/>
      <c r="M201" s="40"/>
      <c r="N201" s="30"/>
      <c r="O201" s="30"/>
      <c r="P201" s="30"/>
      <c r="Q201" s="30"/>
      <c r="R201" s="30"/>
      <c r="S201" s="1"/>
      <c r="V201" s="30"/>
      <c r="W201" s="1"/>
      <c r="X201" s="2"/>
      <c r="Y201" s="2"/>
      <c r="Z201" s="2"/>
      <c r="AA201" s="2"/>
    </row>
    <row r="202" spans="1:27" ht="33.75" customHeight="1">
      <c r="A202" s="14"/>
      <c r="B202" s="14"/>
      <c r="C202" s="34"/>
      <c r="D202" s="34"/>
      <c r="K202" s="2"/>
      <c r="L202" s="32"/>
      <c r="M202" s="40"/>
      <c r="N202" s="30"/>
      <c r="O202" s="30"/>
      <c r="P202" s="30"/>
      <c r="Q202" s="30"/>
      <c r="R202" s="30"/>
      <c r="S202" s="1"/>
      <c r="V202" s="30"/>
      <c r="W202" s="1"/>
      <c r="X202" s="2"/>
      <c r="Y202" s="2"/>
      <c r="Z202" s="2"/>
      <c r="AA202" s="2"/>
    </row>
    <row r="203" spans="1:27" ht="33.75" customHeight="1">
      <c r="A203" s="14"/>
      <c r="B203" s="14"/>
      <c r="C203" s="34"/>
      <c r="D203" s="34"/>
      <c r="K203" s="2"/>
      <c r="L203" s="32"/>
      <c r="M203" s="40"/>
      <c r="N203" s="30"/>
      <c r="O203" s="30"/>
      <c r="P203" s="30"/>
      <c r="Q203" s="30"/>
      <c r="R203" s="30"/>
      <c r="S203" s="1"/>
      <c r="V203" s="30"/>
      <c r="W203" s="1"/>
      <c r="X203" s="2"/>
      <c r="Y203" s="2"/>
      <c r="Z203" s="2"/>
      <c r="AA203" s="2"/>
    </row>
    <row r="204" spans="1:27" ht="33.75" customHeight="1">
      <c r="A204" s="14"/>
      <c r="B204" s="14"/>
      <c r="C204" s="34"/>
      <c r="D204" s="34"/>
      <c r="K204" s="2"/>
      <c r="L204" s="32"/>
      <c r="M204" s="40"/>
      <c r="N204" s="30"/>
      <c r="O204" s="30"/>
      <c r="P204" s="30"/>
      <c r="Q204" s="30"/>
      <c r="R204" s="30"/>
      <c r="S204" s="1"/>
      <c r="V204" s="30"/>
      <c r="W204" s="1"/>
      <c r="X204" s="2"/>
      <c r="Y204" s="2"/>
      <c r="Z204" s="2"/>
      <c r="AA204" s="2"/>
    </row>
    <row r="205" spans="1:27" ht="33.75" customHeight="1">
      <c r="A205" s="14"/>
      <c r="B205" s="14"/>
      <c r="C205" s="34"/>
      <c r="D205" s="34"/>
      <c r="K205" s="2"/>
      <c r="L205" s="32"/>
      <c r="M205" s="40"/>
      <c r="N205" s="30"/>
      <c r="O205" s="30"/>
      <c r="P205" s="30"/>
      <c r="Q205" s="30"/>
      <c r="R205" s="30"/>
      <c r="S205" s="1"/>
      <c r="V205" s="30"/>
      <c r="W205" s="1"/>
      <c r="X205" s="2"/>
      <c r="Y205" s="2"/>
      <c r="Z205" s="2"/>
      <c r="AA205" s="2"/>
    </row>
    <row r="206" spans="1:27" ht="33.75" customHeight="1">
      <c r="A206" s="14"/>
      <c r="B206" s="14"/>
      <c r="C206" s="34"/>
      <c r="D206" s="34"/>
      <c r="K206" s="2"/>
      <c r="L206" s="32"/>
      <c r="M206" s="40"/>
      <c r="N206" s="30"/>
      <c r="O206" s="30"/>
      <c r="P206" s="30"/>
      <c r="Q206" s="30"/>
      <c r="R206" s="30"/>
      <c r="S206" s="1"/>
      <c r="V206" s="30"/>
      <c r="W206" s="1"/>
      <c r="X206" s="2"/>
      <c r="Y206" s="2"/>
      <c r="Z206" s="2"/>
      <c r="AA206" s="2"/>
    </row>
    <row r="207" spans="1:27" ht="33.75" customHeight="1">
      <c r="A207" s="14"/>
      <c r="B207" s="14"/>
      <c r="C207" s="34"/>
      <c r="D207" s="34"/>
      <c r="K207" s="2"/>
      <c r="L207" s="32"/>
      <c r="M207" s="40"/>
      <c r="N207" s="30"/>
      <c r="O207" s="30"/>
      <c r="P207" s="30"/>
      <c r="Q207" s="30"/>
      <c r="R207" s="30"/>
      <c r="S207" s="1"/>
      <c r="V207" s="30"/>
      <c r="W207" s="1"/>
      <c r="X207" s="2"/>
      <c r="Y207" s="2"/>
      <c r="Z207" s="2"/>
      <c r="AA207" s="2"/>
    </row>
    <row r="208" spans="1:27" ht="33.75" customHeight="1">
      <c r="A208" s="14"/>
      <c r="B208" s="14"/>
      <c r="C208" s="34"/>
      <c r="D208" s="34"/>
      <c r="K208" s="2"/>
      <c r="L208" s="32"/>
      <c r="M208" s="40"/>
      <c r="N208" s="30"/>
      <c r="O208" s="30"/>
      <c r="P208" s="30"/>
      <c r="Q208" s="30"/>
      <c r="R208" s="30"/>
      <c r="S208" s="1"/>
      <c r="V208" s="30"/>
      <c r="W208" s="1"/>
      <c r="X208" s="2"/>
      <c r="Y208" s="2"/>
      <c r="Z208" s="2"/>
      <c r="AA208" s="2"/>
    </row>
    <row r="209" spans="1:27" ht="33.75" customHeight="1">
      <c r="A209" s="14"/>
      <c r="B209" s="14"/>
      <c r="C209" s="34"/>
      <c r="D209" s="34"/>
      <c r="K209" s="2"/>
      <c r="L209" s="32"/>
      <c r="M209" s="40"/>
      <c r="N209" s="30"/>
      <c r="O209" s="30"/>
      <c r="P209" s="30"/>
      <c r="Q209" s="30"/>
      <c r="R209" s="30"/>
      <c r="S209" s="1"/>
      <c r="V209" s="30"/>
      <c r="W209" s="1"/>
      <c r="X209" s="2"/>
      <c r="Y209" s="2"/>
      <c r="Z209" s="2"/>
      <c r="AA209" s="2"/>
    </row>
    <row r="210" spans="1:27" ht="33.75" customHeight="1">
      <c r="A210" s="14"/>
      <c r="B210" s="14"/>
      <c r="C210" s="34"/>
      <c r="D210" s="34"/>
      <c r="K210" s="2"/>
      <c r="L210" s="32"/>
      <c r="M210" s="40"/>
      <c r="N210" s="30"/>
      <c r="O210" s="30"/>
      <c r="P210" s="30"/>
      <c r="Q210" s="30"/>
      <c r="R210" s="30"/>
      <c r="S210" s="1"/>
      <c r="V210" s="30"/>
      <c r="W210" s="1"/>
      <c r="X210" s="2"/>
      <c r="Y210" s="2"/>
      <c r="Z210" s="2"/>
      <c r="AA210" s="2"/>
    </row>
    <row r="211" spans="1:27" ht="33.75" customHeight="1">
      <c r="A211" s="14"/>
      <c r="B211" s="14"/>
      <c r="C211" s="34"/>
      <c r="D211" s="34"/>
      <c r="K211" s="2"/>
      <c r="L211" s="32"/>
      <c r="M211" s="40"/>
      <c r="N211" s="30"/>
      <c r="O211" s="30"/>
      <c r="P211" s="30"/>
      <c r="Q211" s="30"/>
      <c r="R211" s="30"/>
      <c r="S211" s="1"/>
      <c r="V211" s="30"/>
      <c r="W211" s="1"/>
      <c r="X211" s="2"/>
      <c r="Y211" s="2"/>
      <c r="Z211" s="2"/>
      <c r="AA211" s="2"/>
    </row>
    <row r="212" spans="1:27" ht="33.75" customHeight="1">
      <c r="A212" s="14"/>
      <c r="B212" s="14"/>
      <c r="C212" s="34"/>
      <c r="D212" s="34"/>
      <c r="K212" s="2"/>
      <c r="L212" s="32"/>
      <c r="M212" s="40"/>
      <c r="N212" s="30"/>
      <c r="O212" s="30"/>
      <c r="P212" s="30"/>
      <c r="Q212" s="30"/>
      <c r="R212" s="30"/>
      <c r="S212" s="1"/>
      <c r="V212" s="30"/>
      <c r="W212" s="1"/>
      <c r="X212" s="2"/>
      <c r="Y212" s="2"/>
      <c r="Z212" s="2"/>
      <c r="AA212" s="2"/>
    </row>
    <row r="213" spans="1:27" ht="33.75" customHeight="1">
      <c r="A213" s="14"/>
      <c r="B213" s="14"/>
      <c r="C213" s="34"/>
      <c r="D213" s="34"/>
      <c r="K213" s="2"/>
      <c r="L213" s="32"/>
      <c r="M213" s="40"/>
      <c r="N213" s="30"/>
      <c r="O213" s="30"/>
      <c r="P213" s="30"/>
      <c r="Q213" s="30"/>
      <c r="R213" s="30"/>
      <c r="S213" s="1"/>
      <c r="V213" s="30"/>
      <c r="W213" s="1"/>
      <c r="X213" s="2"/>
      <c r="Y213" s="2"/>
      <c r="Z213" s="2"/>
      <c r="AA213" s="2"/>
    </row>
    <row r="214" spans="1:27" ht="33.75" customHeight="1">
      <c r="A214" s="14"/>
      <c r="B214" s="14"/>
      <c r="C214" s="34"/>
      <c r="D214" s="34"/>
      <c r="K214" s="2"/>
      <c r="L214" s="32"/>
      <c r="M214" s="40"/>
      <c r="N214" s="30"/>
      <c r="O214" s="30"/>
      <c r="P214" s="30"/>
      <c r="Q214" s="30"/>
      <c r="R214" s="30"/>
      <c r="S214" s="1"/>
      <c r="V214" s="30"/>
      <c r="W214" s="1"/>
      <c r="X214" s="2"/>
      <c r="Y214" s="2"/>
      <c r="Z214" s="2"/>
      <c r="AA214" s="2"/>
    </row>
    <row r="215" spans="1:27" ht="33.75" customHeight="1">
      <c r="A215" s="14"/>
      <c r="B215" s="14"/>
      <c r="C215" s="34"/>
      <c r="D215" s="34"/>
      <c r="K215" s="2"/>
      <c r="L215" s="32"/>
      <c r="M215" s="40"/>
      <c r="N215" s="30"/>
      <c r="O215" s="30"/>
      <c r="P215" s="30"/>
      <c r="Q215" s="30"/>
      <c r="R215" s="30"/>
      <c r="S215" s="1"/>
      <c r="V215" s="30"/>
      <c r="W215" s="1"/>
      <c r="X215" s="2"/>
      <c r="Y215" s="2"/>
      <c r="Z215" s="2"/>
      <c r="AA215" s="2"/>
    </row>
    <row r="216" spans="1:27" ht="33.75" customHeight="1">
      <c r="A216" s="14"/>
      <c r="B216" s="14"/>
      <c r="C216" s="34"/>
      <c r="D216" s="34"/>
      <c r="K216" s="2"/>
      <c r="L216" s="32"/>
      <c r="M216" s="40"/>
      <c r="N216" s="30"/>
      <c r="O216" s="30"/>
      <c r="P216" s="30"/>
      <c r="Q216" s="30"/>
      <c r="R216" s="30"/>
      <c r="S216" s="1"/>
      <c r="V216" s="30"/>
      <c r="W216" s="1"/>
      <c r="X216" s="2"/>
      <c r="Y216" s="2"/>
      <c r="Z216" s="2"/>
      <c r="AA216" s="2"/>
    </row>
    <row r="217" spans="1:27" ht="33.75" customHeight="1">
      <c r="A217" s="14"/>
      <c r="B217" s="14"/>
      <c r="C217" s="34"/>
      <c r="D217" s="34"/>
      <c r="K217" s="2"/>
      <c r="L217" s="32"/>
      <c r="M217" s="40"/>
      <c r="N217" s="30"/>
      <c r="O217" s="30"/>
      <c r="P217" s="30"/>
      <c r="Q217" s="30"/>
      <c r="R217" s="30"/>
      <c r="S217" s="1"/>
      <c r="V217" s="30"/>
      <c r="W217" s="1"/>
      <c r="X217" s="2"/>
      <c r="Y217" s="2"/>
      <c r="Z217" s="2"/>
      <c r="AA217" s="2"/>
    </row>
    <row r="218" spans="1:27" ht="33.75" customHeight="1">
      <c r="A218" s="14"/>
      <c r="B218" s="14"/>
      <c r="C218" s="34"/>
      <c r="D218" s="34"/>
      <c r="K218" s="2"/>
      <c r="L218" s="32"/>
      <c r="M218" s="40"/>
      <c r="N218" s="30"/>
      <c r="O218" s="30"/>
      <c r="P218" s="30"/>
      <c r="Q218" s="30"/>
      <c r="R218" s="30"/>
      <c r="S218" s="1"/>
      <c r="V218" s="30"/>
      <c r="W218" s="1"/>
      <c r="X218" s="2"/>
      <c r="Y218" s="2"/>
      <c r="Z218" s="2"/>
      <c r="AA218" s="2"/>
    </row>
    <row r="219" spans="1:27" ht="33.75" customHeight="1">
      <c r="A219" s="14"/>
      <c r="B219" s="14"/>
      <c r="C219" s="34"/>
      <c r="D219" s="34"/>
      <c r="K219" s="2"/>
      <c r="L219" s="32"/>
      <c r="M219" s="40"/>
      <c r="N219" s="30"/>
      <c r="O219" s="30"/>
      <c r="P219" s="30"/>
      <c r="Q219" s="30"/>
      <c r="R219" s="30"/>
      <c r="S219" s="1"/>
      <c r="V219" s="30"/>
      <c r="W219" s="1"/>
      <c r="X219" s="2"/>
      <c r="Y219" s="2"/>
      <c r="Z219" s="2"/>
      <c r="AA219" s="2"/>
    </row>
    <row r="220" spans="1:27" ht="33.75" customHeight="1">
      <c r="A220" s="14"/>
      <c r="B220" s="14"/>
      <c r="C220" s="34"/>
      <c r="D220" s="34"/>
      <c r="K220" s="2"/>
      <c r="L220" s="32"/>
      <c r="M220" s="40"/>
      <c r="N220" s="30"/>
      <c r="O220" s="30"/>
      <c r="P220" s="30"/>
      <c r="Q220" s="30"/>
      <c r="R220" s="30"/>
      <c r="S220" s="1"/>
      <c r="V220" s="30"/>
      <c r="W220" s="1"/>
      <c r="X220" s="2"/>
      <c r="Y220" s="2"/>
      <c r="Z220" s="2"/>
      <c r="AA220" s="2"/>
    </row>
    <row r="221" spans="1:27" ht="33.75" customHeight="1">
      <c r="A221" s="14"/>
      <c r="B221" s="14"/>
      <c r="C221" s="34"/>
      <c r="D221" s="34"/>
      <c r="K221" s="2"/>
      <c r="L221" s="32"/>
      <c r="M221" s="40"/>
      <c r="N221" s="30"/>
      <c r="O221" s="30"/>
      <c r="P221" s="30"/>
      <c r="Q221" s="30"/>
      <c r="R221" s="30"/>
      <c r="S221" s="1"/>
      <c r="V221" s="30"/>
      <c r="W221" s="1"/>
      <c r="X221" s="2"/>
      <c r="Y221" s="2"/>
      <c r="Z221" s="2"/>
      <c r="AA221" s="2"/>
    </row>
    <row r="222" spans="1:27" ht="33.75" customHeight="1">
      <c r="A222" s="14"/>
      <c r="B222" s="14"/>
      <c r="C222" s="34"/>
      <c r="D222" s="34"/>
      <c r="K222" s="2"/>
      <c r="L222" s="32"/>
      <c r="M222" s="40"/>
      <c r="N222" s="30"/>
      <c r="O222" s="30"/>
      <c r="P222" s="30"/>
      <c r="Q222" s="30"/>
      <c r="R222" s="30"/>
      <c r="S222" s="1"/>
      <c r="V222" s="30"/>
      <c r="W222" s="1"/>
      <c r="X222" s="2"/>
      <c r="Y222" s="2"/>
      <c r="Z222" s="2"/>
      <c r="AA222" s="2"/>
    </row>
    <row r="223" spans="1:27" ht="33.75" customHeight="1">
      <c r="A223" s="14"/>
      <c r="B223" s="14"/>
      <c r="C223" s="34"/>
      <c r="D223" s="34"/>
      <c r="K223" s="2"/>
      <c r="L223" s="32"/>
      <c r="M223" s="40"/>
      <c r="N223" s="30"/>
      <c r="O223" s="30"/>
      <c r="P223" s="30"/>
      <c r="Q223" s="30"/>
      <c r="R223" s="30"/>
      <c r="S223" s="1"/>
      <c r="V223" s="30"/>
      <c r="W223" s="1"/>
      <c r="X223" s="2"/>
      <c r="Y223" s="2"/>
      <c r="Z223" s="2"/>
      <c r="AA223" s="2"/>
    </row>
    <row r="224" spans="1:27" ht="33.75" customHeight="1">
      <c r="A224" s="14"/>
      <c r="B224" s="14"/>
      <c r="C224" s="34"/>
      <c r="D224" s="34"/>
      <c r="K224" s="2"/>
      <c r="L224" s="32"/>
      <c r="M224" s="40"/>
      <c r="N224" s="30"/>
      <c r="O224" s="30"/>
      <c r="P224" s="30"/>
      <c r="Q224" s="30"/>
      <c r="R224" s="30"/>
      <c r="S224" s="1"/>
      <c r="V224" s="30"/>
      <c r="W224" s="1"/>
      <c r="X224" s="2"/>
      <c r="Y224" s="2"/>
      <c r="Z224" s="2"/>
      <c r="AA224" s="2"/>
    </row>
    <row r="225" spans="1:27" ht="33.75" customHeight="1">
      <c r="A225" s="14"/>
      <c r="B225" s="14"/>
      <c r="C225" s="34"/>
      <c r="D225" s="34"/>
      <c r="K225" s="2"/>
      <c r="L225" s="32"/>
      <c r="M225" s="40"/>
      <c r="N225" s="30"/>
      <c r="O225" s="30"/>
      <c r="P225" s="30"/>
      <c r="Q225" s="30"/>
      <c r="R225" s="30"/>
      <c r="S225" s="1"/>
      <c r="V225" s="30"/>
      <c r="W225" s="1"/>
      <c r="X225" s="2"/>
      <c r="Y225" s="2"/>
      <c r="Z225" s="2"/>
      <c r="AA225" s="2"/>
    </row>
    <row r="226" spans="1:27" ht="33.75" customHeight="1">
      <c r="A226" s="14"/>
      <c r="B226" s="14"/>
      <c r="C226" s="34"/>
      <c r="D226" s="34"/>
      <c r="K226" s="2"/>
      <c r="L226" s="32"/>
      <c r="M226" s="40"/>
      <c r="N226" s="30"/>
      <c r="O226" s="30"/>
      <c r="P226" s="30"/>
      <c r="Q226" s="30"/>
      <c r="R226" s="30"/>
      <c r="S226" s="1"/>
      <c r="V226" s="30"/>
      <c r="W226" s="1"/>
      <c r="X226" s="2"/>
      <c r="Y226" s="2"/>
      <c r="Z226" s="2"/>
      <c r="AA226" s="2"/>
    </row>
    <row r="227" spans="1:27" ht="33.75" customHeight="1">
      <c r="A227" s="14"/>
      <c r="B227" s="14"/>
      <c r="C227" s="34"/>
      <c r="D227" s="34"/>
      <c r="K227" s="2"/>
      <c r="L227" s="32"/>
      <c r="M227" s="40"/>
      <c r="N227" s="30"/>
      <c r="O227" s="30"/>
      <c r="P227" s="30"/>
      <c r="Q227" s="30"/>
      <c r="R227" s="30"/>
      <c r="S227" s="1"/>
      <c r="V227" s="30"/>
      <c r="W227" s="1"/>
      <c r="X227" s="2"/>
      <c r="Y227" s="2"/>
      <c r="Z227" s="2"/>
      <c r="AA227" s="2"/>
    </row>
    <row r="228" spans="1:27" ht="33.75" customHeight="1">
      <c r="A228" s="14"/>
      <c r="B228" s="14"/>
      <c r="C228" s="34"/>
      <c r="D228" s="34"/>
      <c r="K228" s="2"/>
      <c r="L228" s="32"/>
      <c r="M228" s="40"/>
      <c r="N228" s="30"/>
      <c r="O228" s="30"/>
      <c r="P228" s="30"/>
      <c r="Q228" s="30"/>
      <c r="R228" s="30"/>
      <c r="S228" s="1"/>
      <c r="V228" s="30"/>
      <c r="W228" s="1"/>
      <c r="X228" s="2"/>
      <c r="Y228" s="2"/>
      <c r="Z228" s="2"/>
      <c r="AA228" s="2"/>
    </row>
    <row r="229" spans="1:27" ht="33.75" customHeight="1">
      <c r="A229" s="14"/>
      <c r="B229" s="14"/>
      <c r="C229" s="34"/>
      <c r="D229" s="34"/>
      <c r="K229" s="2"/>
      <c r="L229" s="32"/>
      <c r="M229" s="40"/>
      <c r="N229" s="30"/>
      <c r="O229" s="30"/>
      <c r="P229" s="30"/>
      <c r="Q229" s="30"/>
      <c r="R229" s="30"/>
      <c r="S229" s="1"/>
      <c r="V229" s="30"/>
      <c r="W229" s="1"/>
      <c r="X229" s="2"/>
      <c r="Y229" s="2"/>
      <c r="Z229" s="2"/>
      <c r="AA229" s="2"/>
    </row>
    <row r="230" spans="1:27" ht="33.75" customHeight="1">
      <c r="A230" s="14"/>
      <c r="B230" s="14"/>
      <c r="C230" s="34"/>
      <c r="D230" s="34"/>
      <c r="K230" s="2"/>
      <c r="L230" s="32"/>
      <c r="M230" s="40"/>
      <c r="N230" s="30"/>
      <c r="O230" s="30"/>
      <c r="P230" s="30"/>
      <c r="Q230" s="30"/>
      <c r="R230" s="30"/>
      <c r="S230" s="1"/>
      <c r="V230" s="30"/>
      <c r="W230" s="1"/>
      <c r="X230" s="2"/>
      <c r="Y230" s="2"/>
      <c r="Z230" s="2"/>
      <c r="AA230" s="2"/>
    </row>
    <row r="231" spans="1:27" ht="33.75" customHeight="1">
      <c r="A231" s="14"/>
      <c r="B231" s="14"/>
      <c r="C231" s="34"/>
      <c r="D231" s="34"/>
      <c r="K231" s="2"/>
      <c r="L231" s="32"/>
      <c r="M231" s="40"/>
      <c r="N231" s="30"/>
      <c r="O231" s="30"/>
      <c r="P231" s="30"/>
      <c r="Q231" s="30"/>
      <c r="R231" s="30"/>
      <c r="S231" s="1"/>
      <c r="V231" s="30"/>
      <c r="W231" s="1"/>
      <c r="X231" s="2"/>
      <c r="Y231" s="2"/>
      <c r="Z231" s="2"/>
      <c r="AA231" s="2"/>
    </row>
    <row r="232" spans="1:27" ht="33.75" customHeight="1">
      <c r="A232" s="14"/>
      <c r="B232" s="14"/>
      <c r="C232" s="34"/>
      <c r="D232" s="34"/>
      <c r="K232" s="2"/>
      <c r="L232" s="32"/>
      <c r="M232" s="40"/>
      <c r="N232" s="30"/>
      <c r="O232" s="30"/>
      <c r="P232" s="30"/>
      <c r="Q232" s="30"/>
      <c r="R232" s="30"/>
      <c r="S232" s="1"/>
      <c r="V232" s="30"/>
      <c r="W232" s="1"/>
      <c r="X232" s="2"/>
      <c r="Y232" s="2"/>
      <c r="Z232" s="2"/>
      <c r="AA232" s="2"/>
    </row>
    <row r="233" spans="1:27" ht="33.75" customHeight="1">
      <c r="A233" s="14"/>
      <c r="B233" s="14"/>
      <c r="C233" s="34"/>
      <c r="D233" s="34"/>
      <c r="K233" s="2"/>
      <c r="L233" s="32"/>
      <c r="M233" s="40"/>
      <c r="N233" s="30"/>
      <c r="O233" s="30"/>
      <c r="P233" s="30"/>
      <c r="Q233" s="30"/>
      <c r="R233" s="30"/>
      <c r="S233" s="1"/>
      <c r="V233" s="30"/>
      <c r="W233" s="1"/>
      <c r="X233" s="2"/>
      <c r="Y233" s="2"/>
      <c r="Z233" s="2"/>
      <c r="AA233" s="2"/>
    </row>
    <row r="234" spans="1:27" ht="33.75" customHeight="1">
      <c r="A234" s="14"/>
      <c r="B234" s="14"/>
      <c r="C234" s="34"/>
      <c r="D234" s="34"/>
      <c r="K234" s="2"/>
      <c r="L234" s="32"/>
      <c r="M234" s="40"/>
      <c r="N234" s="30"/>
      <c r="O234" s="30"/>
      <c r="P234" s="30"/>
      <c r="Q234" s="30"/>
      <c r="R234" s="30"/>
      <c r="S234" s="1"/>
      <c r="V234" s="30"/>
      <c r="W234" s="1"/>
      <c r="X234" s="2"/>
      <c r="Y234" s="2"/>
      <c r="Z234" s="2"/>
      <c r="AA234" s="2"/>
    </row>
    <row r="235" spans="1:27" ht="33.75" customHeight="1">
      <c r="A235" s="14"/>
      <c r="B235" s="14"/>
      <c r="C235" s="34"/>
      <c r="D235" s="34"/>
      <c r="K235" s="2"/>
      <c r="L235" s="32"/>
      <c r="M235" s="40"/>
      <c r="N235" s="30"/>
      <c r="O235" s="30"/>
      <c r="P235" s="30"/>
      <c r="Q235" s="30"/>
      <c r="R235" s="30"/>
      <c r="S235" s="1"/>
      <c r="V235" s="30"/>
      <c r="W235" s="1"/>
      <c r="X235" s="2"/>
      <c r="Y235" s="2"/>
      <c r="Z235" s="2"/>
      <c r="AA235" s="2"/>
    </row>
    <row r="236" spans="1:27" ht="33.75" customHeight="1">
      <c r="A236" s="14"/>
      <c r="B236" s="14"/>
      <c r="C236" s="34"/>
      <c r="D236" s="34"/>
      <c r="K236" s="2"/>
      <c r="L236" s="32"/>
      <c r="M236" s="40"/>
      <c r="N236" s="30"/>
      <c r="O236" s="30"/>
      <c r="P236" s="30"/>
      <c r="Q236" s="30"/>
      <c r="R236" s="30"/>
      <c r="S236" s="1"/>
      <c r="V236" s="30"/>
      <c r="W236" s="1"/>
      <c r="X236" s="2"/>
      <c r="Y236" s="2"/>
      <c r="Z236" s="2"/>
      <c r="AA236" s="2"/>
    </row>
    <row r="237" spans="1:27" ht="33.75" customHeight="1">
      <c r="A237" s="14"/>
      <c r="B237" s="14"/>
      <c r="C237" s="34"/>
      <c r="D237" s="34"/>
      <c r="K237" s="2"/>
      <c r="L237" s="32"/>
      <c r="M237" s="40"/>
      <c r="N237" s="30"/>
      <c r="O237" s="30"/>
      <c r="P237" s="30"/>
      <c r="Q237" s="30"/>
      <c r="R237" s="30"/>
      <c r="S237" s="1"/>
      <c r="V237" s="30"/>
      <c r="W237" s="1"/>
      <c r="X237" s="2"/>
      <c r="Y237" s="2"/>
      <c r="Z237" s="2"/>
      <c r="AA237" s="2"/>
    </row>
    <row r="238" spans="1:27" ht="33.75" customHeight="1">
      <c r="A238" s="14"/>
      <c r="B238" s="14"/>
      <c r="C238" s="34"/>
      <c r="D238" s="34"/>
      <c r="K238" s="2"/>
      <c r="L238" s="32"/>
      <c r="M238" s="40"/>
      <c r="N238" s="30"/>
      <c r="O238" s="30"/>
      <c r="P238" s="30"/>
      <c r="Q238" s="30"/>
      <c r="R238" s="30"/>
      <c r="S238" s="1"/>
      <c r="V238" s="30"/>
      <c r="W238" s="1"/>
      <c r="X238" s="2"/>
      <c r="Y238" s="2"/>
      <c r="Z238" s="2"/>
      <c r="AA238" s="2"/>
    </row>
    <row r="239" spans="1:27" ht="33.75" customHeight="1">
      <c r="A239" s="14"/>
      <c r="B239" s="14"/>
      <c r="C239" s="34"/>
      <c r="D239" s="34"/>
      <c r="K239" s="2"/>
      <c r="L239" s="32"/>
      <c r="M239" s="40"/>
      <c r="N239" s="30"/>
      <c r="O239" s="30"/>
      <c r="P239" s="30"/>
      <c r="Q239" s="30"/>
      <c r="R239" s="30"/>
      <c r="S239" s="1"/>
      <c r="V239" s="30"/>
      <c r="W239" s="1"/>
      <c r="X239" s="2"/>
      <c r="Y239" s="2"/>
      <c r="Z239" s="2"/>
      <c r="AA239" s="2"/>
    </row>
    <row r="240" spans="1:27" ht="33.75" customHeight="1">
      <c r="A240" s="14"/>
      <c r="B240" s="14"/>
      <c r="C240" s="34"/>
      <c r="D240" s="34"/>
      <c r="K240" s="2"/>
      <c r="L240" s="32"/>
      <c r="M240" s="40"/>
      <c r="N240" s="30"/>
      <c r="O240" s="30"/>
      <c r="P240" s="30"/>
      <c r="Q240" s="30"/>
      <c r="R240" s="30"/>
      <c r="S240" s="1"/>
      <c r="V240" s="30"/>
      <c r="W240" s="1"/>
      <c r="X240" s="2"/>
      <c r="Y240" s="2"/>
      <c r="Z240" s="2"/>
      <c r="AA240" s="2"/>
    </row>
    <row r="241" spans="1:27" ht="33.75" customHeight="1">
      <c r="A241" s="14"/>
      <c r="B241" s="14"/>
      <c r="C241" s="34"/>
      <c r="D241" s="34"/>
      <c r="K241" s="2"/>
      <c r="L241" s="32"/>
      <c r="M241" s="40"/>
      <c r="N241" s="30"/>
      <c r="O241" s="30"/>
      <c r="P241" s="30"/>
      <c r="Q241" s="30"/>
      <c r="R241" s="30"/>
      <c r="S241" s="1"/>
      <c r="V241" s="30"/>
      <c r="W241" s="1"/>
      <c r="X241" s="2"/>
      <c r="Y241" s="2"/>
      <c r="Z241" s="2"/>
      <c r="AA241" s="2"/>
    </row>
    <row r="242" spans="1:27" ht="33.75" customHeight="1">
      <c r="A242" s="14"/>
      <c r="B242" s="14"/>
      <c r="C242" s="34"/>
      <c r="D242" s="34"/>
      <c r="K242" s="2"/>
      <c r="L242" s="32"/>
      <c r="M242" s="40"/>
      <c r="N242" s="30"/>
      <c r="O242" s="30"/>
      <c r="P242" s="30"/>
      <c r="Q242" s="30"/>
      <c r="R242" s="30"/>
      <c r="S242" s="1"/>
      <c r="V242" s="30"/>
      <c r="W242" s="1"/>
      <c r="X242" s="2"/>
      <c r="Y242" s="2"/>
      <c r="Z242" s="2"/>
      <c r="AA242" s="2"/>
    </row>
    <row r="243" spans="1:27" ht="33.75" customHeight="1">
      <c r="A243" s="14"/>
      <c r="B243" s="14"/>
      <c r="C243" s="34"/>
      <c r="D243" s="34"/>
      <c r="K243" s="2"/>
      <c r="L243" s="32"/>
      <c r="M243" s="40"/>
      <c r="N243" s="30"/>
      <c r="O243" s="30"/>
      <c r="P243" s="30"/>
      <c r="Q243" s="30"/>
      <c r="R243" s="30"/>
      <c r="S243" s="1"/>
      <c r="V243" s="30"/>
      <c r="W243" s="1"/>
      <c r="X243" s="2"/>
      <c r="Y243" s="2"/>
      <c r="Z243" s="2"/>
      <c r="AA243" s="2"/>
    </row>
    <row r="244" spans="1:27" ht="33.75" customHeight="1">
      <c r="A244" s="14"/>
      <c r="B244" s="14"/>
      <c r="C244" s="34"/>
      <c r="D244" s="34"/>
      <c r="K244" s="2"/>
      <c r="L244" s="32"/>
      <c r="M244" s="40"/>
      <c r="N244" s="30"/>
      <c r="O244" s="30"/>
      <c r="P244" s="30"/>
      <c r="Q244" s="30"/>
      <c r="R244" s="30"/>
      <c r="S244" s="1"/>
      <c r="V244" s="30"/>
      <c r="W244" s="1"/>
      <c r="X244" s="2"/>
      <c r="Y244" s="2"/>
      <c r="Z244" s="2"/>
      <c r="AA244" s="2"/>
    </row>
    <row r="245" spans="1:27" ht="33.75" customHeight="1">
      <c r="A245" s="14"/>
      <c r="B245" s="14"/>
      <c r="C245" s="34"/>
      <c r="D245" s="34"/>
      <c r="K245" s="2"/>
      <c r="L245" s="32"/>
      <c r="M245" s="40"/>
      <c r="N245" s="30"/>
      <c r="O245" s="30"/>
      <c r="P245" s="30"/>
      <c r="Q245" s="30"/>
      <c r="R245" s="30"/>
      <c r="S245" s="1"/>
      <c r="V245" s="30"/>
      <c r="W245" s="1"/>
      <c r="X245" s="2"/>
      <c r="Y245" s="2"/>
      <c r="Z245" s="2"/>
      <c r="AA245" s="2"/>
    </row>
    <row r="246" spans="1:27" ht="33.75" customHeight="1">
      <c r="A246" s="14"/>
      <c r="B246" s="14"/>
      <c r="C246" s="34"/>
      <c r="D246" s="34"/>
      <c r="K246" s="2"/>
      <c r="L246" s="32"/>
      <c r="M246" s="40"/>
      <c r="N246" s="30"/>
      <c r="O246" s="30"/>
      <c r="P246" s="30"/>
      <c r="Q246" s="30"/>
      <c r="R246" s="30"/>
      <c r="S246" s="1"/>
      <c r="V246" s="30"/>
      <c r="W246" s="1"/>
      <c r="X246" s="2"/>
      <c r="Y246" s="2"/>
      <c r="Z246" s="2"/>
      <c r="AA246" s="2"/>
    </row>
    <row r="247" spans="1:27" ht="33.75" customHeight="1">
      <c r="A247" s="14"/>
      <c r="B247" s="14"/>
      <c r="C247" s="34"/>
      <c r="D247" s="34"/>
      <c r="K247" s="2"/>
      <c r="L247" s="32"/>
      <c r="M247" s="40"/>
      <c r="N247" s="30"/>
      <c r="O247" s="30"/>
      <c r="P247" s="30"/>
      <c r="Q247" s="30"/>
      <c r="R247" s="30"/>
      <c r="S247" s="1"/>
      <c r="V247" s="30"/>
      <c r="W247" s="1"/>
      <c r="X247" s="2"/>
      <c r="Y247" s="2"/>
      <c r="Z247" s="2"/>
      <c r="AA247" s="2"/>
    </row>
    <row r="248" spans="1:27" ht="33.75" customHeight="1">
      <c r="A248" s="14"/>
      <c r="B248" s="14"/>
      <c r="C248" s="34"/>
      <c r="D248" s="34"/>
      <c r="K248" s="2"/>
      <c r="L248" s="32"/>
      <c r="M248" s="40"/>
      <c r="N248" s="30"/>
      <c r="O248" s="30"/>
      <c r="P248" s="30"/>
      <c r="Q248" s="30"/>
      <c r="R248" s="30"/>
      <c r="S248" s="1"/>
      <c r="V248" s="30"/>
      <c r="W248" s="1"/>
      <c r="X248" s="2"/>
      <c r="Y248" s="2"/>
      <c r="Z248" s="2"/>
      <c r="AA248" s="2"/>
    </row>
    <row r="249" spans="1:27" ht="33.75" customHeight="1">
      <c r="A249" s="14"/>
      <c r="B249" s="14"/>
      <c r="C249" s="34"/>
      <c r="D249" s="34"/>
      <c r="K249" s="2"/>
      <c r="L249" s="32"/>
      <c r="M249" s="40"/>
      <c r="N249" s="30"/>
      <c r="O249" s="30"/>
      <c r="P249" s="30"/>
      <c r="Q249" s="30"/>
      <c r="R249" s="30"/>
      <c r="S249" s="1"/>
      <c r="V249" s="30"/>
      <c r="W249" s="1"/>
      <c r="X249" s="2"/>
      <c r="Y249" s="2"/>
      <c r="Z249" s="2"/>
      <c r="AA249" s="2"/>
    </row>
    <row r="250" spans="1:27" ht="33.75" customHeight="1">
      <c r="A250" s="14"/>
      <c r="B250" s="14"/>
      <c r="C250" s="34"/>
      <c r="D250" s="34"/>
      <c r="K250" s="2"/>
      <c r="L250" s="32"/>
      <c r="M250" s="40"/>
      <c r="N250" s="30"/>
      <c r="O250" s="30"/>
      <c r="P250" s="30"/>
      <c r="Q250" s="30"/>
      <c r="R250" s="30"/>
      <c r="S250" s="1"/>
      <c r="V250" s="30"/>
      <c r="W250" s="1"/>
      <c r="X250" s="2"/>
      <c r="Y250" s="2"/>
      <c r="Z250" s="2"/>
      <c r="AA250" s="2"/>
    </row>
    <row r="251" spans="1:27" ht="33.75" customHeight="1">
      <c r="A251" s="14"/>
      <c r="B251" s="14"/>
      <c r="C251" s="34"/>
      <c r="D251" s="34"/>
      <c r="K251" s="2"/>
      <c r="L251" s="32"/>
      <c r="M251" s="40"/>
      <c r="N251" s="30"/>
      <c r="O251" s="30"/>
      <c r="P251" s="30"/>
      <c r="Q251" s="30"/>
      <c r="R251" s="30"/>
      <c r="S251" s="1"/>
      <c r="V251" s="30"/>
      <c r="W251" s="1"/>
      <c r="X251" s="2"/>
      <c r="Y251" s="2"/>
      <c r="Z251" s="2"/>
      <c r="AA251" s="2"/>
    </row>
    <row r="252" spans="1:27" ht="33.75" customHeight="1">
      <c r="A252" s="14"/>
      <c r="B252" s="14"/>
      <c r="C252" s="34"/>
      <c r="D252" s="34"/>
      <c r="K252" s="2"/>
      <c r="L252" s="32"/>
      <c r="M252" s="40"/>
      <c r="N252" s="30"/>
      <c r="O252" s="30"/>
      <c r="P252" s="30"/>
      <c r="Q252" s="30"/>
      <c r="R252" s="30"/>
      <c r="S252" s="1"/>
      <c r="V252" s="30"/>
      <c r="W252" s="1"/>
      <c r="X252" s="2"/>
      <c r="Y252" s="2"/>
      <c r="Z252" s="2"/>
      <c r="AA252" s="2"/>
    </row>
    <row r="253" spans="1:27" ht="33.75" customHeight="1">
      <c r="A253" s="14"/>
      <c r="B253" s="14"/>
      <c r="C253" s="34"/>
      <c r="D253" s="34"/>
      <c r="K253" s="2"/>
      <c r="L253" s="32"/>
      <c r="M253" s="40"/>
      <c r="N253" s="30"/>
      <c r="O253" s="30"/>
      <c r="P253" s="30"/>
      <c r="Q253" s="30"/>
      <c r="R253" s="30"/>
      <c r="S253" s="1"/>
      <c r="V253" s="30"/>
      <c r="W253" s="1"/>
      <c r="X253" s="2"/>
      <c r="Y253" s="2"/>
      <c r="Z253" s="2"/>
      <c r="AA253" s="2"/>
    </row>
    <row r="254" spans="1:27" ht="33.75" customHeight="1">
      <c r="A254" s="14"/>
      <c r="B254" s="14"/>
      <c r="C254" s="34"/>
      <c r="D254" s="34"/>
      <c r="K254" s="2"/>
      <c r="L254" s="32"/>
      <c r="M254" s="40"/>
      <c r="N254" s="30"/>
      <c r="O254" s="30"/>
      <c r="P254" s="30"/>
      <c r="Q254" s="30"/>
      <c r="R254" s="30"/>
      <c r="S254" s="1"/>
      <c r="V254" s="30"/>
      <c r="W254" s="1"/>
      <c r="X254" s="2"/>
      <c r="Y254" s="2"/>
      <c r="Z254" s="2"/>
      <c r="AA254" s="2"/>
    </row>
    <row r="255" spans="1:27" ht="33.75" customHeight="1">
      <c r="A255" s="14"/>
      <c r="B255" s="14"/>
      <c r="C255" s="34"/>
      <c r="D255" s="34"/>
      <c r="K255" s="2"/>
      <c r="L255" s="32"/>
      <c r="M255" s="40"/>
      <c r="N255" s="30"/>
      <c r="O255" s="30"/>
      <c r="P255" s="30"/>
      <c r="Q255" s="30"/>
      <c r="R255" s="30"/>
      <c r="S255" s="1"/>
      <c r="V255" s="30"/>
      <c r="W255" s="1"/>
      <c r="X255" s="2"/>
      <c r="Y255" s="2"/>
      <c r="Z255" s="2"/>
      <c r="AA255" s="2"/>
    </row>
    <row r="256" spans="1:27" ht="33.75" customHeight="1">
      <c r="A256" s="14"/>
      <c r="B256" s="14"/>
      <c r="C256" s="34"/>
      <c r="D256" s="34"/>
      <c r="K256" s="2"/>
      <c r="L256" s="32"/>
      <c r="M256" s="40"/>
      <c r="N256" s="30"/>
      <c r="O256" s="30"/>
      <c r="P256" s="30"/>
      <c r="Q256" s="30"/>
      <c r="R256" s="30"/>
      <c r="S256" s="1"/>
      <c r="V256" s="30"/>
      <c r="W256" s="1"/>
      <c r="X256" s="2"/>
      <c r="Y256" s="2"/>
      <c r="Z256" s="2"/>
      <c r="AA256" s="2"/>
    </row>
    <row r="257" spans="1:27" ht="33.75" customHeight="1">
      <c r="A257" s="14"/>
      <c r="B257" s="14"/>
      <c r="C257" s="34"/>
      <c r="D257" s="34"/>
      <c r="K257" s="2"/>
      <c r="L257" s="32"/>
      <c r="M257" s="40"/>
      <c r="N257" s="30"/>
      <c r="O257" s="30"/>
      <c r="P257" s="30"/>
      <c r="Q257" s="30"/>
      <c r="R257" s="30"/>
      <c r="S257" s="1"/>
      <c r="V257" s="30"/>
      <c r="W257" s="1"/>
      <c r="X257" s="2"/>
      <c r="Y257" s="2"/>
      <c r="Z257" s="2"/>
      <c r="AA257" s="2"/>
    </row>
    <row r="258" spans="1:27" ht="33.75" customHeight="1">
      <c r="A258" s="14"/>
      <c r="B258" s="14"/>
      <c r="C258" s="34"/>
      <c r="D258" s="34"/>
      <c r="K258" s="2"/>
      <c r="L258" s="32"/>
      <c r="M258" s="40"/>
      <c r="N258" s="30"/>
      <c r="O258" s="30"/>
      <c r="P258" s="30"/>
      <c r="Q258" s="30"/>
      <c r="R258" s="30"/>
      <c r="S258" s="1"/>
      <c r="V258" s="30"/>
      <c r="W258" s="1"/>
      <c r="X258" s="2"/>
      <c r="Y258" s="2"/>
      <c r="Z258" s="2"/>
      <c r="AA258" s="2"/>
    </row>
    <row r="259" spans="1:27" ht="33.75" customHeight="1">
      <c r="A259" s="14"/>
      <c r="B259" s="14"/>
      <c r="C259" s="34"/>
      <c r="D259" s="34"/>
      <c r="K259" s="2"/>
      <c r="L259" s="32"/>
      <c r="M259" s="40"/>
      <c r="N259" s="30"/>
      <c r="O259" s="30"/>
      <c r="P259" s="30"/>
      <c r="Q259" s="30"/>
      <c r="R259" s="30"/>
      <c r="S259" s="1"/>
      <c r="V259" s="30"/>
      <c r="W259" s="1"/>
      <c r="X259" s="2"/>
      <c r="Y259" s="2"/>
      <c r="Z259" s="2"/>
      <c r="AA259" s="2"/>
    </row>
    <row r="260" spans="1:27" ht="33.75" customHeight="1">
      <c r="A260" s="14"/>
      <c r="B260" s="14"/>
      <c r="C260" s="34"/>
      <c r="D260" s="34"/>
      <c r="K260" s="2"/>
      <c r="L260" s="32"/>
      <c r="M260" s="40"/>
      <c r="N260" s="30"/>
      <c r="O260" s="30"/>
      <c r="P260" s="30"/>
      <c r="Q260" s="30"/>
      <c r="R260" s="30"/>
      <c r="S260" s="1"/>
      <c r="V260" s="30"/>
      <c r="W260" s="1"/>
      <c r="X260" s="2"/>
      <c r="Y260" s="2"/>
      <c r="Z260" s="2"/>
      <c r="AA260" s="2"/>
    </row>
    <row r="261" spans="1:27" ht="33.75" customHeight="1">
      <c r="A261" s="14"/>
      <c r="B261" s="14"/>
      <c r="C261" s="34"/>
      <c r="D261" s="34"/>
      <c r="K261" s="2"/>
      <c r="L261" s="32"/>
      <c r="M261" s="40"/>
      <c r="N261" s="30"/>
      <c r="O261" s="30"/>
      <c r="P261" s="30"/>
      <c r="Q261" s="30"/>
      <c r="R261" s="30"/>
      <c r="S261" s="1"/>
      <c r="V261" s="30"/>
      <c r="W261" s="1"/>
      <c r="X261" s="2"/>
      <c r="Y261" s="2"/>
      <c r="Z261" s="2"/>
      <c r="AA261" s="2"/>
    </row>
    <row r="262" spans="1:27" ht="33.75" customHeight="1">
      <c r="A262" s="14"/>
      <c r="B262" s="14"/>
      <c r="C262" s="34"/>
      <c r="D262" s="34"/>
      <c r="K262" s="2"/>
      <c r="L262" s="32"/>
      <c r="M262" s="40"/>
      <c r="N262" s="30"/>
      <c r="O262" s="30"/>
      <c r="P262" s="30"/>
      <c r="Q262" s="30"/>
      <c r="R262" s="30"/>
      <c r="S262" s="1"/>
      <c r="V262" s="30"/>
      <c r="W262" s="1"/>
      <c r="X262" s="2"/>
      <c r="Y262" s="2"/>
      <c r="Z262" s="2"/>
      <c r="AA262" s="2"/>
    </row>
    <row r="263" spans="1:27" ht="33.75" customHeight="1">
      <c r="A263" s="14"/>
      <c r="B263" s="14"/>
      <c r="C263" s="34"/>
      <c r="D263" s="34"/>
      <c r="K263" s="2"/>
      <c r="L263" s="32"/>
      <c r="M263" s="40"/>
      <c r="N263" s="30"/>
      <c r="O263" s="30"/>
      <c r="P263" s="30"/>
      <c r="Q263" s="30"/>
      <c r="R263" s="30"/>
      <c r="S263" s="1"/>
      <c r="V263" s="30"/>
      <c r="W263" s="1"/>
      <c r="X263" s="2"/>
      <c r="Y263" s="2"/>
      <c r="Z263" s="2"/>
      <c r="AA263" s="2"/>
    </row>
    <row r="264" spans="1:27" ht="33.75" customHeight="1">
      <c r="A264" s="14"/>
      <c r="B264" s="14"/>
      <c r="C264" s="34"/>
      <c r="D264" s="34"/>
      <c r="K264" s="2"/>
      <c r="L264" s="32"/>
      <c r="M264" s="40"/>
      <c r="N264" s="30"/>
      <c r="O264" s="30"/>
      <c r="P264" s="30"/>
      <c r="Q264" s="30"/>
      <c r="R264" s="30"/>
      <c r="S264" s="1"/>
      <c r="V264" s="30"/>
      <c r="W264" s="1"/>
      <c r="X264" s="2"/>
      <c r="Y264" s="2"/>
      <c r="Z264" s="2"/>
      <c r="AA264" s="2"/>
    </row>
    <row r="265" spans="1:27" ht="33.75" customHeight="1">
      <c r="A265" s="14"/>
      <c r="B265" s="14"/>
      <c r="C265" s="34"/>
      <c r="D265" s="34"/>
      <c r="K265" s="2"/>
      <c r="L265" s="32"/>
      <c r="M265" s="40"/>
      <c r="N265" s="30"/>
      <c r="O265" s="30"/>
      <c r="P265" s="30"/>
      <c r="Q265" s="30"/>
      <c r="R265" s="30"/>
      <c r="S265" s="1"/>
      <c r="V265" s="30"/>
      <c r="W265" s="1"/>
      <c r="X265" s="2"/>
      <c r="Y265" s="2"/>
      <c r="Z265" s="2"/>
      <c r="AA265" s="2"/>
    </row>
    <row r="266" spans="1:27" ht="33.75" customHeight="1">
      <c r="A266" s="14"/>
      <c r="B266" s="14"/>
      <c r="C266" s="34"/>
      <c r="D266" s="34"/>
      <c r="K266" s="2"/>
      <c r="L266" s="32"/>
      <c r="M266" s="40"/>
      <c r="N266" s="30"/>
      <c r="O266" s="30"/>
      <c r="P266" s="30"/>
      <c r="Q266" s="30"/>
      <c r="R266" s="30"/>
      <c r="S266" s="1"/>
      <c r="V266" s="30"/>
      <c r="W266" s="1"/>
      <c r="X266" s="2"/>
      <c r="Y266" s="2"/>
      <c r="Z266" s="2"/>
      <c r="AA266" s="2"/>
    </row>
    <row r="267" spans="1:27" ht="33.75" customHeight="1">
      <c r="A267" s="14"/>
      <c r="B267" s="14"/>
      <c r="C267" s="34"/>
      <c r="D267" s="34"/>
      <c r="K267" s="2"/>
      <c r="L267" s="32"/>
      <c r="M267" s="40"/>
      <c r="N267" s="30"/>
      <c r="O267" s="30"/>
      <c r="P267" s="30"/>
      <c r="Q267" s="30"/>
      <c r="R267" s="30"/>
      <c r="S267" s="1"/>
      <c r="V267" s="30"/>
      <c r="W267" s="1"/>
      <c r="X267" s="2"/>
      <c r="Y267" s="2"/>
      <c r="Z267" s="2"/>
      <c r="AA267" s="2"/>
    </row>
    <row r="268" spans="1:27" ht="33.75" customHeight="1">
      <c r="A268" s="14"/>
      <c r="B268" s="14"/>
      <c r="C268" s="34"/>
      <c r="D268" s="34"/>
      <c r="K268" s="2"/>
      <c r="L268" s="32"/>
      <c r="M268" s="40"/>
      <c r="N268" s="30"/>
      <c r="O268" s="30"/>
      <c r="P268" s="30"/>
      <c r="Q268" s="30"/>
      <c r="R268" s="30"/>
      <c r="S268" s="1"/>
      <c r="V268" s="30"/>
      <c r="W268" s="1"/>
      <c r="X268" s="2"/>
      <c r="Y268" s="2"/>
      <c r="Z268" s="2"/>
      <c r="AA268" s="2"/>
    </row>
    <row r="269" spans="1:27" ht="33.75" customHeight="1">
      <c r="A269" s="14"/>
      <c r="B269" s="14"/>
      <c r="C269" s="34"/>
      <c r="D269" s="34"/>
      <c r="K269" s="2"/>
      <c r="L269" s="32"/>
      <c r="M269" s="40"/>
      <c r="N269" s="30"/>
      <c r="O269" s="30"/>
      <c r="P269" s="30"/>
      <c r="Q269" s="30"/>
      <c r="R269" s="30"/>
      <c r="S269" s="1"/>
      <c r="V269" s="30"/>
      <c r="W269" s="1"/>
      <c r="X269" s="2"/>
      <c r="Y269" s="2"/>
      <c r="Z269" s="2"/>
      <c r="AA269" s="2"/>
    </row>
    <row r="270" spans="1:27" ht="33.75" customHeight="1">
      <c r="A270" s="14"/>
      <c r="B270" s="14"/>
      <c r="C270" s="34"/>
      <c r="D270" s="34"/>
      <c r="K270" s="2"/>
      <c r="L270" s="32"/>
      <c r="M270" s="40"/>
      <c r="N270" s="30"/>
      <c r="O270" s="30"/>
      <c r="P270" s="30"/>
      <c r="Q270" s="30"/>
      <c r="R270" s="30"/>
      <c r="S270" s="1"/>
      <c r="V270" s="30"/>
      <c r="W270" s="1"/>
      <c r="X270" s="2"/>
      <c r="Y270" s="2"/>
      <c r="Z270" s="2"/>
      <c r="AA270" s="2"/>
    </row>
    <row r="271" spans="1:27" ht="33.75" customHeight="1">
      <c r="A271" s="14"/>
      <c r="B271" s="14"/>
      <c r="C271" s="34"/>
      <c r="D271" s="34"/>
      <c r="K271" s="2"/>
      <c r="L271" s="32"/>
      <c r="M271" s="40"/>
      <c r="N271" s="30"/>
      <c r="O271" s="30"/>
      <c r="P271" s="30"/>
      <c r="Q271" s="30"/>
      <c r="R271" s="30"/>
      <c r="S271" s="1"/>
      <c r="V271" s="30"/>
      <c r="W271" s="1"/>
      <c r="X271" s="2"/>
      <c r="Y271" s="2"/>
      <c r="Z271" s="2"/>
      <c r="AA271" s="2"/>
    </row>
    <row r="272" spans="1:27" ht="33.75" customHeight="1">
      <c r="A272" s="14"/>
      <c r="B272" s="14"/>
      <c r="C272" s="34"/>
      <c r="D272" s="34"/>
      <c r="K272" s="2"/>
      <c r="L272" s="32"/>
      <c r="M272" s="40"/>
      <c r="N272" s="30"/>
      <c r="O272" s="30"/>
      <c r="P272" s="30"/>
      <c r="Q272" s="30"/>
      <c r="R272" s="30"/>
      <c r="S272" s="1"/>
      <c r="V272" s="30"/>
      <c r="W272" s="1"/>
      <c r="X272" s="2"/>
      <c r="Y272" s="2"/>
      <c r="Z272" s="2"/>
      <c r="AA272" s="2"/>
    </row>
    <row r="273" spans="1:27" ht="33.75" customHeight="1">
      <c r="A273" s="14"/>
      <c r="B273" s="14"/>
      <c r="C273" s="34"/>
      <c r="D273" s="34"/>
      <c r="K273" s="2"/>
      <c r="L273" s="32"/>
      <c r="M273" s="40"/>
      <c r="N273" s="30"/>
      <c r="O273" s="30"/>
      <c r="P273" s="30"/>
      <c r="Q273" s="30"/>
      <c r="R273" s="30"/>
      <c r="S273" s="1"/>
      <c r="V273" s="30"/>
      <c r="W273" s="1"/>
      <c r="X273" s="2"/>
      <c r="Y273" s="2"/>
      <c r="Z273" s="2"/>
      <c r="AA273" s="2"/>
    </row>
    <row r="274" spans="1:27" ht="33.75" customHeight="1">
      <c r="A274" s="14"/>
      <c r="B274" s="14"/>
      <c r="C274" s="34"/>
      <c r="D274" s="34"/>
      <c r="K274" s="2"/>
      <c r="L274" s="32"/>
      <c r="M274" s="40"/>
      <c r="N274" s="30"/>
      <c r="O274" s="30"/>
      <c r="P274" s="30"/>
      <c r="Q274" s="30"/>
      <c r="R274" s="30"/>
      <c r="S274" s="1"/>
      <c r="V274" s="30"/>
      <c r="W274" s="1"/>
      <c r="X274" s="2"/>
      <c r="Y274" s="2"/>
      <c r="Z274" s="2"/>
      <c r="AA274" s="2"/>
    </row>
    <row r="275" spans="1:27" ht="33.75" customHeight="1">
      <c r="A275" s="14"/>
      <c r="B275" s="14"/>
      <c r="C275" s="34"/>
      <c r="D275" s="34"/>
      <c r="K275" s="2"/>
      <c r="L275" s="32"/>
      <c r="M275" s="40"/>
      <c r="N275" s="30"/>
      <c r="O275" s="30"/>
      <c r="P275" s="30"/>
      <c r="Q275" s="30"/>
      <c r="R275" s="30"/>
      <c r="S275" s="1"/>
      <c r="V275" s="30"/>
      <c r="W275" s="1"/>
      <c r="X275" s="2"/>
      <c r="Y275" s="2"/>
      <c r="Z275" s="2"/>
      <c r="AA275" s="2"/>
    </row>
    <row r="276" spans="1:27" ht="33.75" customHeight="1">
      <c r="A276" s="14"/>
      <c r="B276" s="14"/>
      <c r="C276" s="34"/>
      <c r="D276" s="34"/>
      <c r="K276" s="2"/>
      <c r="L276" s="32"/>
      <c r="M276" s="40"/>
      <c r="N276" s="30"/>
      <c r="O276" s="30"/>
      <c r="P276" s="30"/>
      <c r="Q276" s="30"/>
      <c r="R276" s="30"/>
      <c r="S276" s="1"/>
      <c r="V276" s="30"/>
      <c r="W276" s="1"/>
      <c r="X276" s="2"/>
      <c r="Y276" s="2"/>
      <c r="Z276" s="2"/>
      <c r="AA276" s="2"/>
    </row>
    <row r="277" spans="1:27" ht="33.75" customHeight="1">
      <c r="A277" s="14"/>
      <c r="B277" s="14"/>
      <c r="C277" s="34"/>
      <c r="D277" s="34"/>
      <c r="K277" s="2"/>
      <c r="L277" s="32"/>
      <c r="M277" s="40"/>
      <c r="N277" s="30"/>
      <c r="O277" s="30"/>
      <c r="P277" s="30"/>
      <c r="Q277" s="30"/>
      <c r="R277" s="30"/>
      <c r="S277" s="1"/>
      <c r="V277" s="30"/>
      <c r="W277" s="1"/>
      <c r="X277" s="2"/>
      <c r="Y277" s="2"/>
      <c r="Z277" s="2"/>
      <c r="AA277" s="2"/>
    </row>
    <row r="278" spans="1:27" ht="33.75" customHeight="1">
      <c r="A278" s="14"/>
      <c r="B278" s="14"/>
      <c r="C278" s="34"/>
      <c r="D278" s="34"/>
      <c r="K278" s="2"/>
      <c r="L278" s="32"/>
      <c r="M278" s="40"/>
      <c r="N278" s="30"/>
      <c r="O278" s="30"/>
      <c r="P278" s="30"/>
      <c r="Q278" s="30"/>
      <c r="R278" s="30"/>
      <c r="S278" s="1"/>
      <c r="V278" s="30"/>
      <c r="W278" s="1"/>
      <c r="X278" s="2"/>
      <c r="Y278" s="2"/>
      <c r="Z278" s="2"/>
      <c r="AA278" s="2"/>
    </row>
    <row r="279" spans="1:27" ht="33.75" customHeight="1">
      <c r="A279" s="14"/>
      <c r="B279" s="14"/>
      <c r="C279" s="34"/>
      <c r="D279" s="34"/>
      <c r="K279" s="2"/>
      <c r="L279" s="32"/>
      <c r="M279" s="40"/>
      <c r="N279" s="30"/>
      <c r="O279" s="30"/>
      <c r="P279" s="30"/>
      <c r="Q279" s="30"/>
      <c r="R279" s="30"/>
      <c r="S279" s="1"/>
      <c r="V279" s="30"/>
      <c r="W279" s="1"/>
      <c r="X279" s="2"/>
      <c r="Y279" s="2"/>
      <c r="Z279" s="2"/>
      <c r="AA279" s="2"/>
    </row>
    <row r="280" spans="1:27" ht="33.75" customHeight="1">
      <c r="A280" s="14"/>
      <c r="B280" s="14"/>
      <c r="C280" s="34"/>
      <c r="D280" s="34"/>
      <c r="K280" s="2"/>
      <c r="L280" s="32"/>
      <c r="M280" s="40"/>
      <c r="N280" s="30"/>
      <c r="O280" s="30"/>
      <c r="P280" s="30"/>
      <c r="Q280" s="30"/>
      <c r="R280" s="30"/>
      <c r="S280" s="1"/>
      <c r="V280" s="30"/>
      <c r="W280" s="1"/>
      <c r="X280" s="2"/>
      <c r="Y280" s="2"/>
      <c r="Z280" s="2"/>
      <c r="AA280" s="2"/>
    </row>
    <row r="281" spans="1:27" ht="33.75" customHeight="1">
      <c r="A281" s="14"/>
      <c r="B281" s="14"/>
      <c r="C281" s="34"/>
      <c r="D281" s="34"/>
      <c r="K281" s="2"/>
      <c r="L281" s="32"/>
      <c r="M281" s="40"/>
      <c r="N281" s="30"/>
      <c r="O281" s="30"/>
      <c r="P281" s="30"/>
      <c r="Q281" s="30"/>
      <c r="R281" s="30"/>
      <c r="S281" s="1"/>
      <c r="V281" s="30"/>
      <c r="W281" s="1"/>
      <c r="X281" s="2"/>
      <c r="Y281" s="2"/>
      <c r="Z281" s="2"/>
      <c r="AA281" s="2"/>
    </row>
    <row r="282" spans="1:27" ht="33.75" customHeight="1">
      <c r="A282" s="14"/>
      <c r="B282" s="14"/>
      <c r="C282" s="34"/>
      <c r="D282" s="34"/>
      <c r="K282" s="2"/>
      <c r="L282" s="32"/>
      <c r="M282" s="40"/>
      <c r="N282" s="30"/>
      <c r="O282" s="30"/>
      <c r="P282" s="30"/>
      <c r="Q282" s="30"/>
      <c r="R282" s="30"/>
      <c r="S282" s="1"/>
      <c r="V282" s="30"/>
      <c r="W282" s="1"/>
      <c r="X282" s="2"/>
      <c r="Y282" s="2"/>
      <c r="Z282" s="2"/>
      <c r="AA282" s="2"/>
    </row>
    <row r="283" spans="1:27" ht="33.75" customHeight="1">
      <c r="A283" s="14"/>
      <c r="B283" s="14"/>
      <c r="C283" s="34"/>
      <c r="D283" s="34"/>
      <c r="K283" s="2"/>
      <c r="L283" s="32"/>
      <c r="M283" s="40"/>
      <c r="N283" s="30"/>
      <c r="O283" s="30"/>
      <c r="P283" s="30"/>
      <c r="Q283" s="30"/>
      <c r="R283" s="30"/>
      <c r="S283" s="1"/>
      <c r="V283" s="30"/>
      <c r="W283" s="1"/>
      <c r="X283" s="2"/>
      <c r="Y283" s="2"/>
      <c r="Z283" s="2"/>
      <c r="AA283" s="2"/>
    </row>
    <row r="284" spans="1:27" ht="33.75" customHeight="1">
      <c r="A284" s="14"/>
      <c r="B284" s="14"/>
      <c r="C284" s="34"/>
      <c r="D284" s="34"/>
      <c r="K284" s="2"/>
      <c r="L284" s="32"/>
      <c r="M284" s="40"/>
      <c r="N284" s="30"/>
      <c r="O284" s="30"/>
      <c r="P284" s="30"/>
      <c r="Q284" s="30"/>
      <c r="R284" s="30"/>
      <c r="S284" s="1"/>
      <c r="V284" s="30"/>
      <c r="W284" s="1"/>
      <c r="X284" s="2"/>
      <c r="Y284" s="2"/>
      <c r="Z284" s="2"/>
      <c r="AA284" s="2"/>
    </row>
    <row r="285" spans="1:27" ht="33.75" customHeight="1">
      <c r="A285" s="14"/>
      <c r="B285" s="14"/>
      <c r="C285" s="34"/>
      <c r="D285" s="34"/>
      <c r="K285" s="2"/>
      <c r="L285" s="32"/>
      <c r="M285" s="40"/>
      <c r="N285" s="30"/>
      <c r="O285" s="30"/>
      <c r="P285" s="30"/>
      <c r="Q285" s="30"/>
      <c r="R285" s="30"/>
      <c r="S285" s="1"/>
      <c r="V285" s="30"/>
      <c r="W285" s="1"/>
      <c r="X285" s="2"/>
      <c r="Y285" s="2"/>
      <c r="Z285" s="2"/>
      <c r="AA285" s="2"/>
    </row>
    <row r="286" spans="1:27" ht="33.75" customHeight="1">
      <c r="A286" s="14"/>
      <c r="B286" s="14"/>
      <c r="C286" s="34"/>
      <c r="D286" s="34"/>
      <c r="K286" s="2"/>
      <c r="L286" s="32"/>
      <c r="M286" s="40"/>
      <c r="N286" s="30"/>
      <c r="O286" s="30"/>
      <c r="P286" s="30"/>
      <c r="Q286" s="30"/>
      <c r="R286" s="30"/>
      <c r="S286" s="1"/>
      <c r="V286" s="30"/>
      <c r="W286" s="1"/>
      <c r="X286" s="2"/>
      <c r="Y286" s="2"/>
      <c r="Z286" s="2"/>
      <c r="AA286" s="2"/>
    </row>
    <row r="287" spans="1:27" ht="33.75" customHeight="1">
      <c r="A287" s="14"/>
      <c r="B287" s="14"/>
      <c r="C287" s="34"/>
      <c r="D287" s="34"/>
      <c r="K287" s="2"/>
      <c r="L287" s="32"/>
      <c r="M287" s="40"/>
      <c r="N287" s="30"/>
      <c r="O287" s="30"/>
      <c r="P287" s="30"/>
      <c r="Q287" s="30"/>
      <c r="R287" s="30"/>
      <c r="S287" s="1"/>
      <c r="V287" s="30"/>
      <c r="W287" s="1"/>
      <c r="X287" s="2"/>
      <c r="Y287" s="2"/>
      <c r="Z287" s="2"/>
      <c r="AA287" s="2"/>
    </row>
    <row r="288" spans="1:27" ht="33.75" customHeight="1">
      <c r="A288" s="14"/>
      <c r="B288" s="14"/>
      <c r="C288" s="34"/>
      <c r="D288" s="34"/>
      <c r="K288" s="2"/>
      <c r="L288" s="32"/>
      <c r="M288" s="40"/>
      <c r="N288" s="30"/>
      <c r="O288" s="30"/>
      <c r="P288" s="30"/>
      <c r="Q288" s="30"/>
      <c r="R288" s="30"/>
      <c r="S288" s="1"/>
      <c r="V288" s="30"/>
      <c r="W288" s="1"/>
      <c r="X288" s="2"/>
      <c r="Y288" s="2"/>
      <c r="Z288" s="2"/>
      <c r="AA288" s="2"/>
    </row>
    <row r="289" spans="1:27" ht="33.75" customHeight="1">
      <c r="A289" s="14"/>
      <c r="B289" s="14"/>
      <c r="C289" s="34"/>
      <c r="D289" s="34"/>
      <c r="K289" s="2"/>
      <c r="L289" s="32"/>
      <c r="M289" s="40"/>
      <c r="N289" s="30"/>
      <c r="O289" s="30"/>
      <c r="P289" s="30"/>
      <c r="Q289" s="30"/>
      <c r="R289" s="30"/>
      <c r="S289" s="1"/>
      <c r="V289" s="30"/>
      <c r="W289" s="1"/>
      <c r="X289" s="2"/>
      <c r="Y289" s="2"/>
      <c r="Z289" s="2"/>
      <c r="AA289" s="2"/>
    </row>
    <row r="290" spans="1:27" ht="33.75" customHeight="1">
      <c r="A290" s="14"/>
      <c r="B290" s="14"/>
      <c r="C290" s="34"/>
      <c r="D290" s="34"/>
      <c r="K290" s="2"/>
      <c r="L290" s="32"/>
      <c r="M290" s="40"/>
      <c r="N290" s="30"/>
      <c r="O290" s="30"/>
      <c r="P290" s="30"/>
      <c r="Q290" s="30"/>
      <c r="R290" s="30"/>
      <c r="S290" s="1"/>
      <c r="V290" s="30"/>
      <c r="W290" s="1"/>
      <c r="X290" s="2"/>
      <c r="Y290" s="2"/>
      <c r="Z290" s="2"/>
      <c r="AA290" s="2"/>
    </row>
    <row r="291" spans="1:27" ht="33.75" customHeight="1">
      <c r="A291" s="14"/>
      <c r="B291" s="14"/>
      <c r="C291" s="34"/>
      <c r="D291" s="34"/>
      <c r="K291" s="2"/>
      <c r="L291" s="32"/>
      <c r="M291" s="40"/>
      <c r="N291" s="30"/>
      <c r="O291" s="30"/>
      <c r="P291" s="30"/>
      <c r="Q291" s="30"/>
      <c r="R291" s="30"/>
      <c r="S291" s="1"/>
      <c r="V291" s="30"/>
      <c r="W291" s="1"/>
      <c r="X291" s="2"/>
      <c r="Y291" s="2"/>
      <c r="Z291" s="2"/>
      <c r="AA291" s="2"/>
    </row>
    <row r="292" spans="1:27" ht="33.75" customHeight="1">
      <c r="A292" s="14"/>
      <c r="B292" s="14"/>
      <c r="C292" s="34"/>
      <c r="D292" s="34"/>
      <c r="K292" s="2"/>
      <c r="L292" s="32"/>
      <c r="M292" s="40"/>
      <c r="N292" s="30"/>
      <c r="O292" s="30"/>
      <c r="P292" s="30"/>
      <c r="Q292" s="30"/>
      <c r="R292" s="30"/>
      <c r="S292" s="1"/>
      <c r="V292" s="30"/>
      <c r="W292" s="1"/>
      <c r="X292" s="2"/>
      <c r="Y292" s="2"/>
      <c r="Z292" s="2"/>
      <c r="AA292" s="2"/>
    </row>
    <row r="293" spans="1:27" ht="33.75" customHeight="1">
      <c r="A293" s="14"/>
      <c r="B293" s="14"/>
      <c r="C293" s="34"/>
      <c r="D293" s="34"/>
      <c r="K293" s="2"/>
      <c r="L293" s="32"/>
      <c r="M293" s="40"/>
      <c r="N293" s="30"/>
      <c r="O293" s="30"/>
      <c r="P293" s="30"/>
      <c r="Q293" s="30"/>
      <c r="R293" s="30"/>
      <c r="S293" s="1"/>
      <c r="V293" s="30"/>
      <c r="W293" s="1"/>
      <c r="X293" s="2"/>
      <c r="Y293" s="2"/>
      <c r="Z293" s="2"/>
      <c r="AA293" s="2"/>
    </row>
    <row r="294" spans="1:27" ht="33.75" customHeight="1">
      <c r="A294" s="14"/>
      <c r="B294" s="14"/>
      <c r="C294" s="34"/>
      <c r="D294" s="34"/>
      <c r="K294" s="2"/>
      <c r="L294" s="32"/>
      <c r="M294" s="40"/>
      <c r="N294" s="30"/>
      <c r="O294" s="30"/>
      <c r="P294" s="30"/>
      <c r="Q294" s="30"/>
      <c r="R294" s="30"/>
      <c r="S294" s="1"/>
      <c r="V294" s="30"/>
      <c r="W294" s="1"/>
      <c r="X294" s="2"/>
      <c r="Y294" s="2"/>
      <c r="Z294" s="2"/>
      <c r="AA294" s="2"/>
    </row>
    <row r="295" spans="1:27" ht="33.75" customHeight="1">
      <c r="A295" s="14"/>
      <c r="B295" s="14"/>
      <c r="C295" s="34"/>
      <c r="D295" s="34"/>
      <c r="K295" s="2"/>
      <c r="L295" s="32"/>
      <c r="M295" s="40"/>
      <c r="N295" s="30"/>
      <c r="O295" s="30"/>
      <c r="P295" s="30"/>
      <c r="Q295" s="30"/>
      <c r="R295" s="30"/>
      <c r="S295" s="1"/>
      <c r="V295" s="30"/>
      <c r="W295" s="1"/>
      <c r="X295" s="2"/>
      <c r="Y295" s="2"/>
      <c r="Z295" s="2"/>
      <c r="AA295" s="2"/>
    </row>
    <row r="296" spans="1:27" ht="33.75" customHeight="1">
      <c r="A296" s="14"/>
      <c r="B296" s="14"/>
      <c r="C296" s="34"/>
      <c r="D296" s="34"/>
      <c r="K296" s="2"/>
      <c r="L296" s="32"/>
      <c r="M296" s="40"/>
      <c r="N296" s="30"/>
      <c r="O296" s="30"/>
      <c r="P296" s="30"/>
      <c r="Q296" s="30"/>
      <c r="R296" s="30"/>
      <c r="S296" s="1"/>
      <c r="V296" s="30"/>
      <c r="W296" s="1"/>
      <c r="X296" s="2"/>
      <c r="Y296" s="2"/>
      <c r="Z296" s="2"/>
      <c r="AA296" s="2"/>
    </row>
    <row r="297" spans="1:27" ht="33.75" customHeight="1">
      <c r="A297" s="14"/>
      <c r="B297" s="14"/>
      <c r="C297" s="34"/>
      <c r="D297" s="34"/>
      <c r="K297" s="2"/>
      <c r="L297" s="32"/>
      <c r="M297" s="40"/>
      <c r="N297" s="30"/>
      <c r="O297" s="30"/>
      <c r="P297" s="30"/>
      <c r="Q297" s="30"/>
      <c r="R297" s="30"/>
      <c r="S297" s="1"/>
      <c r="V297" s="30"/>
      <c r="W297" s="1"/>
      <c r="X297" s="2"/>
      <c r="Y297" s="2"/>
      <c r="Z297" s="2"/>
      <c r="AA297" s="2"/>
    </row>
    <row r="298" spans="1:27" ht="33.75" customHeight="1">
      <c r="A298" s="14"/>
      <c r="B298" s="14"/>
      <c r="C298" s="34"/>
      <c r="D298" s="34"/>
      <c r="K298" s="2"/>
      <c r="L298" s="32"/>
      <c r="M298" s="40"/>
      <c r="N298" s="30"/>
      <c r="O298" s="30"/>
      <c r="P298" s="30"/>
      <c r="Q298" s="30"/>
      <c r="R298" s="30"/>
      <c r="S298" s="1"/>
      <c r="V298" s="30"/>
      <c r="W298" s="1"/>
      <c r="X298" s="2"/>
      <c r="Y298" s="2"/>
      <c r="Z298" s="2"/>
      <c r="AA298" s="2"/>
    </row>
    <row r="299" spans="1:27" ht="33.75" customHeight="1">
      <c r="A299" s="14"/>
      <c r="B299" s="14"/>
      <c r="C299" s="34"/>
      <c r="D299" s="34"/>
      <c r="K299" s="2"/>
      <c r="L299" s="32"/>
      <c r="M299" s="40"/>
      <c r="N299" s="30"/>
      <c r="O299" s="30"/>
      <c r="P299" s="30"/>
      <c r="Q299" s="30"/>
      <c r="R299" s="30"/>
      <c r="S299" s="1"/>
      <c r="V299" s="30"/>
      <c r="W299" s="1"/>
      <c r="X299" s="2"/>
      <c r="Y299" s="2"/>
      <c r="Z299" s="2"/>
      <c r="AA299" s="2"/>
    </row>
    <row r="300" spans="1:27" ht="33.75" customHeight="1">
      <c r="A300" s="14"/>
      <c r="B300" s="14"/>
      <c r="C300" s="34"/>
      <c r="D300" s="34"/>
      <c r="K300" s="2"/>
      <c r="L300" s="32"/>
      <c r="M300" s="40"/>
      <c r="N300" s="30"/>
      <c r="O300" s="30"/>
      <c r="P300" s="30"/>
      <c r="Q300" s="30"/>
      <c r="R300" s="30"/>
      <c r="S300" s="1"/>
      <c r="V300" s="30"/>
      <c r="W300" s="1"/>
      <c r="X300" s="2"/>
      <c r="Y300" s="2"/>
      <c r="Z300" s="2"/>
      <c r="AA300" s="2"/>
    </row>
    <row r="301" spans="1:27" ht="33.75" customHeight="1">
      <c r="A301" s="14"/>
      <c r="B301" s="14"/>
      <c r="C301" s="34"/>
      <c r="D301" s="34"/>
      <c r="K301" s="2"/>
      <c r="L301" s="32"/>
      <c r="M301" s="40"/>
      <c r="N301" s="30"/>
      <c r="O301" s="30"/>
      <c r="P301" s="30"/>
      <c r="Q301" s="30"/>
      <c r="R301" s="30"/>
      <c r="S301" s="1"/>
      <c r="V301" s="30"/>
      <c r="W301" s="1"/>
      <c r="X301" s="2"/>
      <c r="Y301" s="2"/>
      <c r="Z301" s="2"/>
      <c r="AA301" s="2"/>
    </row>
    <row r="302" spans="1:27" ht="33.75" customHeight="1">
      <c r="A302" s="14"/>
      <c r="B302" s="14"/>
      <c r="C302" s="34"/>
      <c r="D302" s="34"/>
      <c r="K302" s="2"/>
      <c r="L302" s="32"/>
      <c r="M302" s="40"/>
      <c r="N302" s="30"/>
      <c r="O302" s="30"/>
      <c r="P302" s="30"/>
      <c r="Q302" s="30"/>
      <c r="R302" s="30"/>
      <c r="S302" s="1"/>
      <c r="V302" s="30"/>
      <c r="W302" s="1"/>
      <c r="X302" s="2"/>
      <c r="Y302" s="2"/>
      <c r="Z302" s="2"/>
      <c r="AA302" s="2"/>
    </row>
    <row r="303" spans="1:27" ht="33.75" customHeight="1">
      <c r="A303" s="14"/>
      <c r="B303" s="14"/>
      <c r="C303" s="34"/>
      <c r="D303" s="34"/>
      <c r="K303" s="2"/>
      <c r="L303" s="32"/>
      <c r="M303" s="40"/>
      <c r="N303" s="30"/>
      <c r="O303" s="30"/>
      <c r="P303" s="30"/>
      <c r="Q303" s="30"/>
      <c r="R303" s="30"/>
      <c r="S303" s="1"/>
      <c r="V303" s="30"/>
      <c r="W303" s="1"/>
      <c r="X303" s="2"/>
      <c r="Y303" s="2"/>
      <c r="Z303" s="2"/>
      <c r="AA303" s="2"/>
    </row>
    <row r="304" spans="1:27" ht="33.75" customHeight="1">
      <c r="A304" s="14"/>
      <c r="B304" s="14"/>
      <c r="C304" s="34"/>
      <c r="D304" s="34"/>
      <c r="K304" s="2"/>
      <c r="L304" s="32"/>
      <c r="M304" s="40"/>
      <c r="N304" s="30"/>
      <c r="O304" s="30"/>
      <c r="P304" s="30"/>
      <c r="Q304" s="30"/>
      <c r="R304" s="30"/>
      <c r="S304" s="1"/>
      <c r="V304" s="30"/>
      <c r="W304" s="1"/>
      <c r="X304" s="2"/>
      <c r="Y304" s="2"/>
      <c r="Z304" s="2"/>
      <c r="AA304" s="2"/>
    </row>
    <row r="305" spans="1:27" ht="33.75" customHeight="1">
      <c r="A305" s="14"/>
      <c r="B305" s="14"/>
      <c r="C305" s="34"/>
      <c r="D305" s="34"/>
      <c r="K305" s="2"/>
      <c r="L305" s="32"/>
      <c r="M305" s="40"/>
      <c r="N305" s="30"/>
      <c r="O305" s="30"/>
      <c r="P305" s="30"/>
      <c r="Q305" s="30"/>
      <c r="R305" s="30"/>
      <c r="S305" s="1"/>
      <c r="V305" s="30"/>
      <c r="W305" s="1"/>
      <c r="X305" s="2"/>
      <c r="Y305" s="2"/>
      <c r="Z305" s="2"/>
      <c r="AA305" s="2"/>
    </row>
    <row r="306" spans="1:27" ht="33.75" customHeight="1">
      <c r="A306" s="14"/>
      <c r="B306" s="14"/>
      <c r="C306" s="34"/>
      <c r="D306" s="34"/>
      <c r="K306" s="2"/>
      <c r="L306" s="32"/>
      <c r="M306" s="40"/>
      <c r="N306" s="30"/>
      <c r="O306" s="30"/>
      <c r="P306" s="30"/>
      <c r="Q306" s="30"/>
      <c r="R306" s="30"/>
      <c r="S306" s="1"/>
      <c r="V306" s="30"/>
      <c r="W306" s="1"/>
      <c r="X306" s="2"/>
      <c r="Y306" s="2"/>
      <c r="Z306" s="2"/>
      <c r="AA306" s="2"/>
    </row>
    <row r="307" spans="1:27" ht="33.75" customHeight="1">
      <c r="A307" s="14"/>
      <c r="B307" s="14"/>
      <c r="C307" s="34"/>
      <c r="D307" s="34"/>
      <c r="K307" s="2"/>
      <c r="L307" s="32"/>
      <c r="M307" s="40"/>
      <c r="N307" s="30"/>
      <c r="O307" s="30"/>
      <c r="P307" s="30"/>
      <c r="Q307" s="30"/>
      <c r="R307" s="30"/>
      <c r="S307" s="1"/>
      <c r="V307" s="30"/>
      <c r="W307" s="1"/>
      <c r="X307" s="2"/>
      <c r="Y307" s="2"/>
      <c r="Z307" s="2"/>
      <c r="AA307" s="2"/>
    </row>
    <row r="308" spans="1:27" ht="33.75" customHeight="1">
      <c r="A308" s="14"/>
      <c r="B308" s="14"/>
      <c r="C308" s="34"/>
      <c r="D308" s="34"/>
      <c r="K308" s="2"/>
      <c r="L308" s="32"/>
      <c r="M308" s="40"/>
      <c r="N308" s="30"/>
      <c r="O308" s="30"/>
      <c r="P308" s="30"/>
      <c r="Q308" s="30"/>
      <c r="R308" s="30"/>
      <c r="S308" s="1"/>
      <c r="V308" s="30"/>
      <c r="W308" s="1"/>
      <c r="X308" s="2"/>
      <c r="Y308" s="2"/>
      <c r="Z308" s="2"/>
      <c r="AA308" s="2"/>
    </row>
    <row r="309" spans="1:27" ht="33.75" customHeight="1">
      <c r="A309" s="14"/>
      <c r="B309" s="14"/>
      <c r="C309" s="34"/>
      <c r="D309" s="34"/>
      <c r="K309" s="2"/>
      <c r="L309" s="32"/>
      <c r="M309" s="40"/>
      <c r="N309" s="30"/>
      <c r="O309" s="30"/>
      <c r="P309" s="30"/>
      <c r="Q309" s="30"/>
      <c r="R309" s="30"/>
      <c r="S309" s="1"/>
      <c r="V309" s="30"/>
      <c r="W309" s="1"/>
      <c r="X309" s="2"/>
      <c r="Y309" s="2"/>
      <c r="Z309" s="2"/>
      <c r="AA309" s="2"/>
    </row>
    <row r="310" spans="1:27" ht="33.75" customHeight="1">
      <c r="A310" s="14"/>
      <c r="B310" s="14"/>
      <c r="C310" s="34"/>
      <c r="D310" s="34"/>
      <c r="K310" s="2"/>
      <c r="L310" s="32"/>
      <c r="M310" s="40"/>
      <c r="N310" s="30"/>
      <c r="O310" s="30"/>
      <c r="P310" s="30"/>
      <c r="Q310" s="30"/>
      <c r="R310" s="30"/>
      <c r="S310" s="1"/>
      <c r="V310" s="30"/>
      <c r="W310" s="1"/>
      <c r="X310" s="2"/>
      <c r="Y310" s="2"/>
      <c r="Z310" s="2"/>
      <c r="AA310" s="2"/>
    </row>
    <row r="311" spans="1:27" ht="33.75" customHeight="1">
      <c r="A311" s="14"/>
      <c r="B311" s="14"/>
      <c r="C311" s="34"/>
      <c r="D311" s="34"/>
      <c r="K311" s="2"/>
      <c r="L311" s="32"/>
      <c r="M311" s="40"/>
      <c r="N311" s="30"/>
      <c r="O311" s="30"/>
      <c r="P311" s="30"/>
      <c r="Q311" s="30"/>
      <c r="R311" s="30"/>
      <c r="S311" s="1"/>
      <c r="V311" s="30"/>
      <c r="W311" s="1"/>
      <c r="X311" s="2"/>
      <c r="Y311" s="2"/>
      <c r="Z311" s="2"/>
      <c r="AA311" s="2"/>
    </row>
    <row r="312" spans="1:27" ht="33.75" customHeight="1">
      <c r="A312" s="14"/>
      <c r="B312" s="14"/>
      <c r="C312" s="34"/>
      <c r="D312" s="34"/>
      <c r="K312" s="2"/>
      <c r="L312" s="32"/>
      <c r="M312" s="40"/>
      <c r="N312" s="30"/>
      <c r="O312" s="30"/>
      <c r="P312" s="30"/>
      <c r="Q312" s="30"/>
      <c r="R312" s="30"/>
      <c r="S312" s="1"/>
      <c r="V312" s="30"/>
      <c r="W312" s="1"/>
      <c r="X312" s="2"/>
      <c r="Y312" s="2"/>
      <c r="Z312" s="2"/>
      <c r="AA312" s="2"/>
    </row>
    <row r="313" spans="1:27" ht="33.75" customHeight="1">
      <c r="A313" s="14"/>
      <c r="B313" s="14"/>
      <c r="C313" s="34"/>
      <c r="D313" s="34"/>
      <c r="K313" s="2"/>
      <c r="L313" s="32"/>
      <c r="M313" s="40"/>
      <c r="N313" s="30"/>
      <c r="O313" s="30"/>
      <c r="P313" s="30"/>
      <c r="Q313" s="30"/>
      <c r="R313" s="30"/>
      <c r="S313" s="1"/>
      <c r="V313" s="30"/>
      <c r="W313" s="1"/>
      <c r="X313" s="2"/>
      <c r="Y313" s="2"/>
      <c r="Z313" s="2"/>
      <c r="AA313" s="2"/>
    </row>
    <row r="314" spans="1:27" ht="33.75" customHeight="1">
      <c r="A314" s="14"/>
      <c r="B314" s="14"/>
      <c r="C314" s="34"/>
      <c r="D314" s="34"/>
      <c r="K314" s="2"/>
      <c r="L314" s="32"/>
      <c r="M314" s="40"/>
      <c r="N314" s="30"/>
      <c r="O314" s="30"/>
      <c r="P314" s="30"/>
      <c r="Q314" s="30"/>
      <c r="R314" s="30"/>
      <c r="S314" s="1"/>
      <c r="V314" s="30"/>
      <c r="W314" s="1"/>
      <c r="X314" s="2"/>
      <c r="Y314" s="2"/>
      <c r="Z314" s="2"/>
      <c r="AA314" s="2"/>
    </row>
    <row r="315" spans="1:27" ht="33.75" customHeight="1">
      <c r="A315" s="14"/>
      <c r="B315" s="14"/>
      <c r="C315" s="34"/>
      <c r="D315" s="34"/>
      <c r="K315" s="2"/>
      <c r="L315" s="32"/>
      <c r="M315" s="40"/>
      <c r="N315" s="30"/>
      <c r="O315" s="30"/>
      <c r="P315" s="30"/>
      <c r="Q315" s="30"/>
      <c r="R315" s="30"/>
      <c r="S315" s="1"/>
      <c r="V315" s="30"/>
      <c r="W315" s="1"/>
      <c r="X315" s="2"/>
      <c r="Y315" s="2"/>
      <c r="Z315" s="2"/>
      <c r="AA315" s="2"/>
    </row>
    <row r="316" spans="1:27" ht="33.75" customHeight="1">
      <c r="A316" s="14"/>
      <c r="B316" s="14"/>
      <c r="C316" s="34"/>
      <c r="D316" s="34"/>
      <c r="K316" s="2"/>
      <c r="L316" s="32"/>
      <c r="M316" s="40"/>
      <c r="N316" s="30"/>
      <c r="O316" s="30"/>
      <c r="P316" s="30"/>
      <c r="Q316" s="30"/>
      <c r="R316" s="30"/>
      <c r="S316" s="1"/>
      <c r="V316" s="30"/>
      <c r="W316" s="1"/>
      <c r="X316" s="2"/>
      <c r="Y316" s="2"/>
      <c r="Z316" s="2"/>
      <c r="AA316" s="2"/>
    </row>
    <row r="317" spans="1:27" ht="33.75" customHeight="1">
      <c r="A317" s="14"/>
      <c r="B317" s="14"/>
      <c r="C317" s="34"/>
      <c r="D317" s="34"/>
      <c r="K317" s="2"/>
      <c r="L317" s="32"/>
      <c r="M317" s="40"/>
      <c r="N317" s="30"/>
      <c r="O317" s="30"/>
      <c r="P317" s="30"/>
      <c r="Q317" s="30"/>
      <c r="R317" s="30"/>
      <c r="S317" s="1"/>
      <c r="V317" s="30"/>
      <c r="W317" s="1"/>
      <c r="X317" s="2"/>
      <c r="Y317" s="2"/>
      <c r="Z317" s="2"/>
      <c r="AA317" s="2"/>
    </row>
    <row r="318" spans="1:27" ht="33.75" customHeight="1">
      <c r="A318" s="14"/>
      <c r="B318" s="14"/>
      <c r="C318" s="34"/>
      <c r="D318" s="34"/>
      <c r="K318" s="2"/>
      <c r="L318" s="32"/>
      <c r="M318" s="40"/>
      <c r="N318" s="30"/>
      <c r="O318" s="30"/>
      <c r="P318" s="30"/>
      <c r="Q318" s="30"/>
      <c r="R318" s="30"/>
      <c r="S318" s="1"/>
      <c r="V318" s="30"/>
      <c r="W318" s="1"/>
      <c r="X318" s="2"/>
      <c r="Y318" s="2"/>
      <c r="Z318" s="2"/>
      <c r="AA318" s="2"/>
    </row>
    <row r="319" spans="1:27" ht="33.75" customHeight="1">
      <c r="A319" s="14"/>
      <c r="B319" s="14"/>
      <c r="C319" s="34"/>
      <c r="D319" s="34"/>
      <c r="K319" s="2"/>
      <c r="L319" s="32"/>
      <c r="M319" s="40"/>
      <c r="N319" s="30"/>
      <c r="O319" s="30"/>
      <c r="P319" s="30"/>
      <c r="Q319" s="30"/>
      <c r="R319" s="30"/>
      <c r="S319" s="1"/>
      <c r="V319" s="30"/>
      <c r="W319" s="1"/>
      <c r="X319" s="2"/>
      <c r="Y319" s="2"/>
      <c r="Z319" s="2"/>
      <c r="AA319" s="2"/>
    </row>
    <row r="320" spans="1:27" ht="33.75" customHeight="1">
      <c r="A320" s="14"/>
      <c r="B320" s="14"/>
      <c r="C320" s="34"/>
      <c r="D320" s="34"/>
      <c r="K320" s="2"/>
      <c r="L320" s="32"/>
      <c r="M320" s="40"/>
      <c r="N320" s="30"/>
      <c r="O320" s="30"/>
      <c r="P320" s="30"/>
      <c r="Q320" s="30"/>
      <c r="R320" s="30"/>
      <c r="S320" s="1"/>
      <c r="V320" s="30"/>
      <c r="W320" s="1"/>
      <c r="X320" s="2"/>
      <c r="Y320" s="2"/>
      <c r="Z320" s="2"/>
      <c r="AA320" s="2"/>
    </row>
    <row r="321" spans="1:27" ht="33.75" customHeight="1">
      <c r="A321" s="14"/>
      <c r="B321" s="14"/>
      <c r="C321" s="34"/>
      <c r="D321" s="34"/>
      <c r="K321" s="2"/>
      <c r="L321" s="32"/>
      <c r="M321" s="40"/>
      <c r="N321" s="30"/>
      <c r="O321" s="30"/>
      <c r="P321" s="30"/>
      <c r="Q321" s="30"/>
      <c r="R321" s="30"/>
      <c r="S321" s="1"/>
      <c r="V321" s="30"/>
      <c r="W321" s="1"/>
      <c r="X321" s="2"/>
      <c r="Y321" s="2"/>
      <c r="Z321" s="2"/>
      <c r="AA321" s="2"/>
    </row>
    <row r="322" spans="1:27" ht="33.75" customHeight="1">
      <c r="A322" s="14"/>
      <c r="B322" s="14"/>
      <c r="C322" s="34"/>
      <c r="D322" s="34"/>
      <c r="K322" s="2"/>
      <c r="L322" s="32"/>
      <c r="M322" s="40"/>
      <c r="N322" s="30"/>
      <c r="O322" s="30"/>
      <c r="P322" s="30"/>
      <c r="Q322" s="30"/>
      <c r="R322" s="30"/>
      <c r="S322" s="1"/>
      <c r="V322" s="30"/>
      <c r="W322" s="1"/>
      <c r="X322" s="2"/>
      <c r="Y322" s="2"/>
      <c r="Z322" s="2"/>
      <c r="AA322" s="2"/>
    </row>
    <row r="323" spans="1:27" ht="33.75" customHeight="1">
      <c r="A323" s="14"/>
      <c r="B323" s="14"/>
      <c r="C323" s="34"/>
      <c r="D323" s="34"/>
      <c r="K323" s="2"/>
      <c r="L323" s="32"/>
      <c r="M323" s="40"/>
      <c r="N323" s="30"/>
      <c r="O323" s="30"/>
      <c r="P323" s="30"/>
      <c r="Q323" s="30"/>
      <c r="R323" s="30"/>
      <c r="S323" s="1"/>
      <c r="V323" s="30"/>
      <c r="W323" s="1"/>
      <c r="X323" s="2"/>
      <c r="Y323" s="2"/>
      <c r="Z323" s="2"/>
      <c r="AA323" s="2"/>
    </row>
    <row r="324" spans="1:27" ht="33.75" customHeight="1">
      <c r="A324" s="14"/>
      <c r="B324" s="14"/>
      <c r="C324" s="34"/>
      <c r="D324" s="34"/>
      <c r="K324" s="2"/>
      <c r="L324" s="32"/>
      <c r="M324" s="40"/>
      <c r="N324" s="30"/>
      <c r="O324" s="30"/>
      <c r="P324" s="30"/>
      <c r="Q324" s="30"/>
      <c r="R324" s="30"/>
      <c r="S324" s="1"/>
      <c r="V324" s="30"/>
      <c r="W324" s="1"/>
      <c r="X324" s="2"/>
      <c r="Y324" s="2"/>
      <c r="Z324" s="2"/>
      <c r="AA324" s="2"/>
    </row>
    <row r="325" spans="1:27" ht="33.75" customHeight="1">
      <c r="A325" s="14"/>
      <c r="B325" s="14"/>
      <c r="C325" s="34"/>
      <c r="D325" s="34"/>
      <c r="K325" s="2"/>
      <c r="L325" s="32"/>
      <c r="M325" s="40"/>
      <c r="N325" s="30"/>
      <c r="O325" s="30"/>
      <c r="P325" s="30"/>
      <c r="Q325" s="30"/>
      <c r="R325" s="30"/>
      <c r="S325" s="1"/>
      <c r="V325" s="30"/>
      <c r="W325" s="1"/>
      <c r="X325" s="2"/>
      <c r="Y325" s="2"/>
      <c r="Z325" s="2"/>
      <c r="AA325" s="2"/>
    </row>
    <row r="326" spans="1:27" ht="33.75" customHeight="1">
      <c r="A326" s="14"/>
      <c r="B326" s="14"/>
      <c r="C326" s="34"/>
      <c r="D326" s="34"/>
      <c r="K326" s="2"/>
      <c r="L326" s="32"/>
      <c r="M326" s="40"/>
      <c r="N326" s="30"/>
      <c r="O326" s="30"/>
      <c r="P326" s="30"/>
      <c r="Q326" s="30"/>
      <c r="R326" s="30"/>
      <c r="S326" s="1"/>
      <c r="V326" s="30"/>
      <c r="W326" s="1"/>
      <c r="X326" s="2"/>
      <c r="Y326" s="2"/>
      <c r="Z326" s="2"/>
      <c r="AA326" s="2"/>
    </row>
    <row r="327" spans="1:27" ht="33.75" customHeight="1">
      <c r="A327" s="14"/>
      <c r="B327" s="14"/>
      <c r="C327" s="34"/>
      <c r="D327" s="34"/>
      <c r="K327" s="2"/>
      <c r="L327" s="32"/>
      <c r="M327" s="40"/>
      <c r="N327" s="30"/>
      <c r="O327" s="30"/>
      <c r="P327" s="30"/>
      <c r="Q327" s="30"/>
      <c r="R327" s="30"/>
      <c r="S327" s="1"/>
      <c r="V327" s="30"/>
      <c r="W327" s="1"/>
      <c r="X327" s="2"/>
      <c r="Y327" s="2"/>
      <c r="Z327" s="2"/>
      <c r="AA327" s="2"/>
    </row>
    <row r="328" spans="1:27" ht="33.75" customHeight="1">
      <c r="A328" s="14"/>
      <c r="B328" s="14"/>
      <c r="C328" s="34"/>
      <c r="D328" s="34"/>
      <c r="K328" s="2"/>
      <c r="L328" s="32"/>
      <c r="M328" s="40"/>
      <c r="N328" s="30"/>
      <c r="O328" s="30"/>
      <c r="P328" s="30"/>
      <c r="Q328" s="30"/>
      <c r="R328" s="30"/>
      <c r="S328" s="1"/>
      <c r="V328" s="30"/>
      <c r="W328" s="1"/>
      <c r="X328" s="2"/>
      <c r="Y328" s="2"/>
      <c r="Z328" s="2"/>
      <c r="AA328" s="2"/>
    </row>
    <row r="329" spans="1:27" ht="33.75" customHeight="1">
      <c r="A329" s="14"/>
      <c r="B329" s="14"/>
      <c r="C329" s="34"/>
      <c r="D329" s="34"/>
      <c r="K329" s="2"/>
      <c r="L329" s="32"/>
      <c r="M329" s="40"/>
      <c r="N329" s="30"/>
      <c r="O329" s="30"/>
      <c r="P329" s="30"/>
      <c r="Q329" s="30"/>
      <c r="R329" s="30"/>
      <c r="S329" s="1"/>
      <c r="V329" s="30"/>
      <c r="W329" s="1"/>
      <c r="X329" s="2"/>
      <c r="Y329" s="2"/>
      <c r="Z329" s="2"/>
      <c r="AA329" s="2"/>
    </row>
    <row r="330" spans="1:27" ht="33.75" customHeight="1">
      <c r="A330" s="14"/>
      <c r="B330" s="14"/>
      <c r="C330" s="34"/>
      <c r="D330" s="34"/>
      <c r="K330" s="2"/>
      <c r="L330" s="32"/>
      <c r="M330" s="40"/>
      <c r="N330" s="30"/>
      <c r="O330" s="30"/>
      <c r="P330" s="30"/>
      <c r="Q330" s="30"/>
      <c r="R330" s="30"/>
      <c r="S330" s="1"/>
      <c r="V330" s="30"/>
      <c r="W330" s="1"/>
      <c r="X330" s="2"/>
      <c r="Y330" s="2"/>
      <c r="Z330" s="2"/>
      <c r="AA330" s="2"/>
    </row>
    <row r="331" spans="1:27" ht="33.75" customHeight="1">
      <c r="A331" s="14"/>
      <c r="B331" s="14"/>
      <c r="C331" s="34"/>
      <c r="D331" s="34"/>
      <c r="K331" s="2"/>
      <c r="L331" s="32"/>
      <c r="M331" s="40"/>
      <c r="N331" s="30"/>
      <c r="O331" s="30"/>
      <c r="P331" s="30"/>
      <c r="Q331" s="30"/>
      <c r="R331" s="30"/>
      <c r="S331" s="1"/>
      <c r="V331" s="30"/>
      <c r="W331" s="1"/>
      <c r="X331" s="2"/>
      <c r="Y331" s="2"/>
      <c r="Z331" s="2"/>
      <c r="AA331" s="2"/>
    </row>
    <row r="332" spans="1:27" ht="33.75" customHeight="1">
      <c r="A332" s="14"/>
      <c r="B332" s="14"/>
      <c r="C332" s="34"/>
      <c r="D332" s="34"/>
      <c r="K332" s="2"/>
      <c r="L332" s="32"/>
      <c r="M332" s="40"/>
      <c r="N332" s="30"/>
      <c r="O332" s="30"/>
      <c r="P332" s="30"/>
      <c r="Q332" s="30"/>
      <c r="R332" s="30"/>
      <c r="S332" s="1"/>
      <c r="V332" s="30"/>
      <c r="W332" s="1"/>
      <c r="X332" s="2"/>
      <c r="Y332" s="2"/>
      <c r="Z332" s="2"/>
      <c r="AA332" s="2"/>
    </row>
    <row r="333" spans="1:27" ht="33.75" customHeight="1">
      <c r="A333" s="14"/>
      <c r="B333" s="14"/>
      <c r="C333" s="34"/>
      <c r="D333" s="34"/>
      <c r="K333" s="2"/>
      <c r="L333" s="32"/>
      <c r="M333" s="40"/>
      <c r="N333" s="30"/>
      <c r="O333" s="30"/>
      <c r="P333" s="30"/>
      <c r="Q333" s="30"/>
      <c r="R333" s="30"/>
      <c r="S333" s="1"/>
      <c r="V333" s="30"/>
      <c r="W333" s="1"/>
      <c r="X333" s="2"/>
      <c r="Y333" s="2"/>
      <c r="Z333" s="2"/>
      <c r="AA333" s="2"/>
    </row>
    <row r="334" spans="1:27" ht="33.75" customHeight="1">
      <c r="A334" s="14"/>
      <c r="B334" s="14"/>
      <c r="C334" s="34"/>
      <c r="D334" s="34"/>
      <c r="K334" s="2"/>
      <c r="L334" s="32"/>
      <c r="M334" s="40"/>
      <c r="N334" s="30"/>
      <c r="O334" s="30"/>
      <c r="P334" s="30"/>
      <c r="Q334" s="30"/>
      <c r="R334" s="30"/>
      <c r="S334" s="1"/>
      <c r="V334" s="30"/>
      <c r="W334" s="1"/>
      <c r="X334" s="2"/>
      <c r="Y334" s="2"/>
      <c r="Z334" s="2"/>
      <c r="AA334" s="2"/>
    </row>
    <row r="335" spans="1:27" ht="33.75" customHeight="1">
      <c r="A335" s="14"/>
      <c r="B335" s="14"/>
      <c r="C335" s="34"/>
      <c r="D335" s="34"/>
      <c r="K335" s="2"/>
      <c r="L335" s="32"/>
      <c r="M335" s="40"/>
      <c r="N335" s="30"/>
      <c r="O335" s="30"/>
      <c r="P335" s="30"/>
      <c r="Q335" s="30"/>
      <c r="R335" s="30"/>
      <c r="S335" s="1"/>
      <c r="V335" s="30"/>
      <c r="W335" s="1"/>
      <c r="X335" s="2"/>
      <c r="Y335" s="2"/>
      <c r="Z335" s="2"/>
      <c r="AA335" s="2"/>
    </row>
    <row r="336" spans="1:27" ht="33.75" customHeight="1">
      <c r="A336" s="14"/>
      <c r="B336" s="14"/>
      <c r="C336" s="34"/>
      <c r="D336" s="34"/>
      <c r="K336" s="2"/>
      <c r="L336" s="32"/>
      <c r="M336" s="40"/>
      <c r="N336" s="30"/>
      <c r="O336" s="30"/>
      <c r="P336" s="30"/>
      <c r="Q336" s="30"/>
      <c r="R336" s="30"/>
      <c r="S336" s="1"/>
      <c r="V336" s="30"/>
      <c r="W336" s="1"/>
      <c r="X336" s="2"/>
      <c r="Y336" s="2"/>
      <c r="Z336" s="2"/>
      <c r="AA336" s="2"/>
    </row>
    <row r="337" spans="1:27" ht="33.75" customHeight="1">
      <c r="A337" s="14"/>
      <c r="B337" s="14"/>
      <c r="C337" s="34"/>
      <c r="D337" s="34"/>
      <c r="K337" s="2"/>
      <c r="L337" s="32"/>
      <c r="M337" s="40"/>
      <c r="N337" s="30"/>
      <c r="O337" s="30"/>
      <c r="P337" s="30"/>
      <c r="Q337" s="30"/>
      <c r="R337" s="30"/>
      <c r="S337" s="1"/>
      <c r="V337" s="30"/>
      <c r="W337" s="1"/>
      <c r="X337" s="2"/>
      <c r="Y337" s="2"/>
      <c r="Z337" s="2"/>
      <c r="AA337" s="2"/>
    </row>
    <row r="338" spans="1:27" ht="33.75" customHeight="1">
      <c r="A338" s="14"/>
      <c r="B338" s="14"/>
      <c r="C338" s="34"/>
      <c r="D338" s="34"/>
      <c r="K338" s="2"/>
      <c r="L338" s="32"/>
      <c r="M338" s="40"/>
      <c r="N338" s="30"/>
      <c r="O338" s="30"/>
      <c r="P338" s="30"/>
      <c r="Q338" s="30"/>
      <c r="R338" s="30"/>
      <c r="S338" s="1"/>
      <c r="V338" s="30"/>
      <c r="W338" s="1"/>
      <c r="X338" s="2"/>
      <c r="Y338" s="2"/>
      <c r="Z338" s="2"/>
      <c r="AA338" s="2"/>
    </row>
    <row r="339" spans="1:27" ht="33.75" customHeight="1">
      <c r="A339" s="14"/>
      <c r="B339" s="14"/>
      <c r="C339" s="34"/>
      <c r="D339" s="34"/>
      <c r="K339" s="2"/>
      <c r="L339" s="32"/>
      <c r="M339" s="40"/>
      <c r="N339" s="30"/>
      <c r="O339" s="30"/>
      <c r="P339" s="30"/>
      <c r="Q339" s="30"/>
      <c r="R339" s="30"/>
      <c r="S339" s="1"/>
      <c r="V339" s="30"/>
      <c r="W339" s="1"/>
      <c r="X339" s="2"/>
      <c r="Y339" s="2"/>
      <c r="Z339" s="2"/>
      <c r="AA339" s="2"/>
    </row>
    <row r="340" spans="1:27" ht="33.75" customHeight="1">
      <c r="A340" s="14"/>
      <c r="B340" s="14"/>
      <c r="C340" s="34"/>
      <c r="D340" s="34"/>
      <c r="K340" s="2"/>
      <c r="L340" s="32"/>
      <c r="M340" s="40"/>
      <c r="N340" s="30"/>
      <c r="O340" s="30"/>
      <c r="P340" s="30"/>
      <c r="Q340" s="30"/>
      <c r="R340" s="30"/>
      <c r="S340" s="1"/>
      <c r="V340" s="30"/>
      <c r="W340" s="1"/>
      <c r="X340" s="2"/>
      <c r="Y340" s="2"/>
      <c r="Z340" s="2"/>
      <c r="AA340" s="2"/>
    </row>
    <row r="341" spans="1:27" ht="33.75" customHeight="1">
      <c r="A341" s="14"/>
      <c r="B341" s="14"/>
      <c r="C341" s="34"/>
      <c r="D341" s="34"/>
      <c r="K341" s="2"/>
      <c r="L341" s="32"/>
      <c r="M341" s="40"/>
      <c r="N341" s="30"/>
      <c r="O341" s="30"/>
      <c r="P341" s="30"/>
      <c r="Q341" s="30"/>
      <c r="R341" s="30"/>
      <c r="S341" s="1"/>
      <c r="V341" s="30"/>
      <c r="W341" s="1"/>
      <c r="X341" s="2"/>
      <c r="Y341" s="2"/>
      <c r="Z341" s="2"/>
      <c r="AA341" s="2"/>
    </row>
    <row r="342" spans="1:27" ht="33.75" customHeight="1">
      <c r="A342" s="14"/>
      <c r="B342" s="14"/>
      <c r="C342" s="34"/>
      <c r="D342" s="34"/>
      <c r="K342" s="2"/>
      <c r="L342" s="32"/>
      <c r="M342" s="40"/>
      <c r="N342" s="30"/>
      <c r="O342" s="30"/>
      <c r="P342" s="30"/>
      <c r="Q342" s="30"/>
      <c r="R342" s="30"/>
      <c r="S342" s="1"/>
      <c r="V342" s="30"/>
      <c r="W342" s="1"/>
      <c r="X342" s="2"/>
      <c r="Y342" s="2"/>
      <c r="Z342" s="2"/>
      <c r="AA342" s="2"/>
    </row>
    <row r="343" spans="1:27" ht="33.75" customHeight="1">
      <c r="A343" s="14"/>
      <c r="B343" s="14"/>
      <c r="C343" s="34"/>
      <c r="D343" s="34"/>
      <c r="K343" s="2"/>
      <c r="L343" s="32"/>
      <c r="M343" s="40"/>
      <c r="N343" s="30"/>
      <c r="O343" s="30"/>
      <c r="P343" s="30"/>
      <c r="Q343" s="30"/>
      <c r="R343" s="30"/>
      <c r="S343" s="1"/>
      <c r="V343" s="30"/>
      <c r="W343" s="1"/>
      <c r="X343" s="2"/>
      <c r="Y343" s="2"/>
      <c r="Z343" s="2"/>
      <c r="AA343" s="2"/>
    </row>
    <row r="344" spans="1:27" ht="33.75" customHeight="1">
      <c r="A344" s="14"/>
      <c r="B344" s="14"/>
      <c r="C344" s="34"/>
      <c r="D344" s="34"/>
      <c r="K344" s="2"/>
      <c r="L344" s="32"/>
      <c r="M344" s="40"/>
      <c r="N344" s="30"/>
      <c r="O344" s="30"/>
      <c r="P344" s="30"/>
      <c r="Q344" s="30"/>
      <c r="R344" s="30"/>
      <c r="S344" s="1"/>
      <c r="V344" s="30"/>
      <c r="W344" s="1"/>
      <c r="X344" s="2"/>
      <c r="Y344" s="2"/>
      <c r="Z344" s="2"/>
      <c r="AA344" s="2"/>
    </row>
    <row r="345" spans="1:27" ht="33.75" customHeight="1">
      <c r="A345" s="14"/>
      <c r="B345" s="14"/>
      <c r="C345" s="34"/>
      <c r="D345" s="34"/>
      <c r="K345" s="2"/>
      <c r="L345" s="32"/>
      <c r="M345" s="40"/>
      <c r="N345" s="30"/>
      <c r="O345" s="30"/>
      <c r="P345" s="30"/>
      <c r="Q345" s="30"/>
      <c r="R345" s="30"/>
      <c r="S345" s="1"/>
      <c r="V345" s="30"/>
      <c r="W345" s="1"/>
      <c r="X345" s="2"/>
      <c r="Y345" s="2"/>
      <c r="Z345" s="2"/>
      <c r="AA345" s="2"/>
    </row>
    <row r="346" spans="1:27" ht="33.75" customHeight="1">
      <c r="A346" s="14"/>
      <c r="B346" s="14"/>
      <c r="C346" s="34"/>
      <c r="D346" s="34"/>
      <c r="K346" s="2"/>
      <c r="L346" s="32"/>
      <c r="M346" s="40"/>
      <c r="N346" s="30"/>
      <c r="O346" s="30"/>
      <c r="P346" s="30"/>
      <c r="Q346" s="30"/>
      <c r="R346" s="30"/>
      <c r="S346" s="1"/>
      <c r="V346" s="30"/>
      <c r="W346" s="1"/>
      <c r="X346" s="2"/>
      <c r="Y346" s="2"/>
      <c r="Z346" s="2"/>
      <c r="AA346" s="2"/>
    </row>
    <row r="347" spans="1:27" ht="33.75" customHeight="1">
      <c r="A347" s="14"/>
      <c r="B347" s="14"/>
      <c r="C347" s="34"/>
      <c r="D347" s="34"/>
      <c r="K347" s="2"/>
      <c r="L347" s="32"/>
      <c r="M347" s="40"/>
      <c r="N347" s="30"/>
      <c r="O347" s="30"/>
      <c r="P347" s="30"/>
      <c r="Q347" s="30"/>
      <c r="R347" s="30"/>
      <c r="S347" s="1"/>
      <c r="V347" s="30"/>
      <c r="W347" s="1"/>
      <c r="X347" s="2"/>
      <c r="Y347" s="2"/>
      <c r="Z347" s="2"/>
      <c r="AA347" s="2"/>
    </row>
    <row r="348" spans="1:27" ht="33.75" customHeight="1">
      <c r="A348" s="14"/>
      <c r="B348" s="14"/>
      <c r="C348" s="34"/>
      <c r="D348" s="34"/>
      <c r="K348" s="2"/>
      <c r="L348" s="32"/>
      <c r="M348" s="40"/>
      <c r="N348" s="30"/>
      <c r="O348" s="30"/>
      <c r="P348" s="30"/>
      <c r="Q348" s="30"/>
      <c r="R348" s="30"/>
      <c r="S348" s="1"/>
      <c r="V348" s="30"/>
      <c r="W348" s="1"/>
      <c r="X348" s="2"/>
      <c r="Y348" s="2"/>
      <c r="Z348" s="2"/>
      <c r="AA348" s="2"/>
    </row>
    <row r="349" spans="1:27" ht="33.75" customHeight="1">
      <c r="A349" s="14"/>
      <c r="B349" s="14"/>
      <c r="C349" s="34"/>
      <c r="D349" s="34"/>
      <c r="K349" s="2"/>
      <c r="L349" s="32"/>
      <c r="M349" s="40"/>
      <c r="N349" s="30"/>
      <c r="O349" s="30"/>
      <c r="P349" s="30"/>
      <c r="Q349" s="30"/>
      <c r="R349" s="30"/>
      <c r="S349" s="1"/>
      <c r="V349" s="30"/>
      <c r="W349" s="1"/>
      <c r="X349" s="2"/>
      <c r="Y349" s="2"/>
      <c r="Z349" s="2"/>
      <c r="AA349" s="2"/>
    </row>
    <row r="350" spans="1:27" ht="33.75" customHeight="1">
      <c r="A350" s="14"/>
      <c r="B350" s="14"/>
      <c r="C350" s="34"/>
      <c r="D350" s="34"/>
      <c r="K350" s="2"/>
      <c r="L350" s="32"/>
      <c r="M350" s="40"/>
      <c r="N350" s="30"/>
      <c r="O350" s="30"/>
      <c r="P350" s="30"/>
      <c r="Q350" s="30"/>
      <c r="R350" s="30"/>
      <c r="S350" s="1"/>
      <c r="V350" s="30"/>
      <c r="W350" s="1"/>
      <c r="X350" s="2"/>
      <c r="Y350" s="2"/>
      <c r="Z350" s="2"/>
      <c r="AA350" s="2"/>
    </row>
    <row r="351" spans="1:27" ht="33.75" customHeight="1">
      <c r="A351" s="14"/>
      <c r="B351" s="14"/>
      <c r="C351" s="34"/>
      <c r="D351" s="34"/>
      <c r="K351" s="2"/>
      <c r="L351" s="32"/>
      <c r="M351" s="40"/>
      <c r="N351" s="30"/>
      <c r="O351" s="30"/>
      <c r="P351" s="30"/>
      <c r="Q351" s="30"/>
      <c r="R351" s="30"/>
      <c r="S351" s="1"/>
      <c r="V351" s="30"/>
      <c r="W351" s="1"/>
      <c r="X351" s="2"/>
      <c r="Y351" s="2"/>
      <c r="Z351" s="2"/>
      <c r="AA351" s="2"/>
    </row>
    <row r="352" spans="1:27" ht="33.75" customHeight="1">
      <c r="A352" s="14"/>
      <c r="B352" s="14"/>
      <c r="C352" s="34"/>
      <c r="D352" s="34"/>
      <c r="K352" s="2"/>
      <c r="L352" s="32"/>
      <c r="M352" s="40"/>
      <c r="N352" s="30"/>
      <c r="O352" s="30"/>
      <c r="P352" s="30"/>
      <c r="Q352" s="30"/>
      <c r="R352" s="30"/>
      <c r="S352" s="1"/>
      <c r="V352" s="30"/>
      <c r="W352" s="1"/>
      <c r="X352" s="2"/>
      <c r="Y352" s="2"/>
      <c r="Z352" s="2"/>
      <c r="AA352" s="2"/>
    </row>
    <row r="353" spans="1:27" ht="33.75" customHeight="1">
      <c r="A353" s="14"/>
      <c r="B353" s="14"/>
      <c r="C353" s="34"/>
      <c r="D353" s="34"/>
      <c r="K353" s="2"/>
      <c r="L353" s="32"/>
      <c r="M353" s="40"/>
      <c r="N353" s="30"/>
      <c r="O353" s="30"/>
      <c r="P353" s="30"/>
      <c r="Q353" s="30"/>
      <c r="R353" s="30"/>
      <c r="S353" s="1"/>
      <c r="V353" s="30"/>
      <c r="W353" s="1"/>
      <c r="X353" s="2"/>
      <c r="Y353" s="2"/>
      <c r="Z353" s="2"/>
      <c r="AA353" s="2"/>
    </row>
    <row r="354" spans="1:27" ht="33.75" customHeight="1">
      <c r="A354" s="14"/>
      <c r="B354" s="14"/>
      <c r="C354" s="34"/>
      <c r="D354" s="34"/>
      <c r="K354" s="2"/>
      <c r="L354" s="32"/>
      <c r="M354" s="40"/>
      <c r="N354" s="30"/>
      <c r="O354" s="30"/>
      <c r="P354" s="30"/>
      <c r="Q354" s="30"/>
      <c r="R354" s="30"/>
      <c r="S354" s="1"/>
      <c r="V354" s="30"/>
      <c r="W354" s="1"/>
      <c r="X354" s="2"/>
      <c r="Y354" s="2"/>
      <c r="Z354" s="2"/>
      <c r="AA354" s="2"/>
    </row>
    <row r="355" spans="1:27" ht="33.75" customHeight="1">
      <c r="A355" s="14"/>
      <c r="B355" s="14"/>
      <c r="C355" s="34"/>
      <c r="D355" s="34"/>
      <c r="K355" s="2"/>
      <c r="L355" s="32"/>
      <c r="M355" s="40"/>
      <c r="N355" s="30"/>
      <c r="O355" s="30"/>
      <c r="P355" s="30"/>
      <c r="Q355" s="30"/>
      <c r="R355" s="30"/>
      <c r="S355" s="1"/>
      <c r="V355" s="30"/>
      <c r="W355" s="1"/>
      <c r="X355" s="2"/>
      <c r="Y355" s="2"/>
      <c r="Z355" s="2"/>
      <c r="AA355" s="2"/>
    </row>
    <row r="356" spans="1:27" ht="33.75" customHeight="1">
      <c r="A356" s="14"/>
      <c r="B356" s="14"/>
      <c r="C356" s="34"/>
      <c r="D356" s="34"/>
      <c r="K356" s="2"/>
      <c r="L356" s="32"/>
      <c r="M356" s="40"/>
      <c r="N356" s="30"/>
      <c r="O356" s="30"/>
      <c r="P356" s="30"/>
      <c r="Q356" s="30"/>
      <c r="R356" s="30"/>
      <c r="S356" s="1"/>
      <c r="V356" s="30"/>
      <c r="W356" s="1"/>
      <c r="X356" s="2"/>
      <c r="Y356" s="2"/>
      <c r="Z356" s="2"/>
      <c r="AA356" s="2"/>
    </row>
    <row r="357" spans="1:27" ht="33.75" customHeight="1">
      <c r="A357" s="14"/>
      <c r="B357" s="14"/>
      <c r="C357" s="34"/>
      <c r="D357" s="34"/>
      <c r="K357" s="2"/>
      <c r="L357" s="32"/>
      <c r="M357" s="40"/>
      <c r="N357" s="30"/>
      <c r="O357" s="30"/>
      <c r="P357" s="30"/>
      <c r="Q357" s="30"/>
      <c r="R357" s="30"/>
      <c r="S357" s="1"/>
      <c r="V357" s="30"/>
      <c r="W357" s="1"/>
      <c r="X357" s="2"/>
      <c r="Y357" s="2"/>
      <c r="Z357" s="2"/>
      <c r="AA357" s="2"/>
    </row>
    <row r="358" spans="1:27" ht="33.75" customHeight="1">
      <c r="A358" s="14"/>
      <c r="B358" s="14"/>
      <c r="C358" s="34"/>
      <c r="D358" s="34"/>
      <c r="K358" s="2"/>
      <c r="L358" s="32"/>
      <c r="M358" s="40"/>
      <c r="N358" s="30"/>
      <c r="O358" s="30"/>
      <c r="P358" s="30"/>
      <c r="Q358" s="30"/>
      <c r="R358" s="30"/>
      <c r="S358" s="1"/>
      <c r="V358" s="30"/>
      <c r="W358" s="1"/>
      <c r="X358" s="2"/>
      <c r="Y358" s="2"/>
      <c r="Z358" s="2"/>
      <c r="AA358" s="2"/>
    </row>
    <row r="359" spans="1:27" ht="33.75" customHeight="1">
      <c r="A359" s="14"/>
      <c r="B359" s="14"/>
      <c r="C359" s="34"/>
      <c r="D359" s="34"/>
      <c r="K359" s="2"/>
      <c r="L359" s="32"/>
      <c r="M359" s="40"/>
      <c r="N359" s="30"/>
      <c r="O359" s="30"/>
      <c r="P359" s="30"/>
      <c r="Q359" s="30"/>
      <c r="R359" s="30"/>
      <c r="S359" s="1"/>
      <c r="V359" s="30"/>
      <c r="W359" s="1"/>
      <c r="X359" s="2"/>
      <c r="Y359" s="2"/>
      <c r="Z359" s="2"/>
      <c r="AA359" s="2"/>
    </row>
    <row r="360" spans="1:27" ht="33.75" customHeight="1">
      <c r="A360" s="14"/>
      <c r="B360" s="14"/>
      <c r="C360" s="34"/>
      <c r="D360" s="34"/>
      <c r="K360" s="2"/>
      <c r="L360" s="32"/>
      <c r="M360" s="40"/>
      <c r="N360" s="30"/>
      <c r="O360" s="30"/>
      <c r="P360" s="30"/>
      <c r="Q360" s="30"/>
      <c r="R360" s="30"/>
      <c r="S360" s="1"/>
      <c r="V360" s="30"/>
      <c r="W360" s="1"/>
      <c r="X360" s="2"/>
      <c r="Y360" s="2"/>
      <c r="Z360" s="2"/>
      <c r="AA360" s="2"/>
    </row>
    <row r="361" spans="1:27" ht="33.75" customHeight="1">
      <c r="A361" s="14"/>
      <c r="B361" s="14"/>
      <c r="C361" s="34"/>
      <c r="D361" s="34"/>
      <c r="K361" s="2"/>
      <c r="L361" s="32"/>
      <c r="M361" s="40"/>
      <c r="N361" s="30"/>
      <c r="O361" s="30"/>
      <c r="P361" s="30"/>
      <c r="Q361" s="30"/>
      <c r="R361" s="30"/>
      <c r="S361" s="1"/>
      <c r="V361" s="30"/>
      <c r="W361" s="1"/>
      <c r="X361" s="2"/>
      <c r="Y361" s="2"/>
      <c r="Z361" s="2"/>
      <c r="AA361" s="2"/>
    </row>
    <row r="362" spans="1:27" ht="33.75" customHeight="1">
      <c r="A362" s="14"/>
      <c r="B362" s="14"/>
      <c r="C362" s="34"/>
      <c r="D362" s="34"/>
      <c r="K362" s="2"/>
      <c r="L362" s="32"/>
      <c r="M362" s="40"/>
      <c r="N362" s="30"/>
      <c r="O362" s="30"/>
      <c r="P362" s="30"/>
      <c r="Q362" s="30"/>
      <c r="R362" s="30"/>
      <c r="S362" s="1"/>
      <c r="V362" s="30"/>
      <c r="W362" s="1"/>
      <c r="X362" s="2"/>
      <c r="Y362" s="2"/>
      <c r="Z362" s="2"/>
      <c r="AA362" s="2"/>
    </row>
    <row r="363" spans="1:27" ht="33.75" customHeight="1">
      <c r="A363" s="14"/>
      <c r="B363" s="14"/>
      <c r="C363" s="34"/>
      <c r="D363" s="34"/>
      <c r="K363" s="2"/>
      <c r="L363" s="32"/>
      <c r="M363" s="40"/>
      <c r="N363" s="30"/>
      <c r="O363" s="30"/>
      <c r="P363" s="30"/>
      <c r="Q363" s="30"/>
      <c r="R363" s="30"/>
      <c r="S363" s="1"/>
      <c r="V363" s="30"/>
      <c r="W363" s="1"/>
      <c r="X363" s="2"/>
      <c r="Y363" s="2"/>
      <c r="Z363" s="2"/>
      <c r="AA363" s="2"/>
    </row>
    <row r="364" spans="1:27" ht="33.75" customHeight="1">
      <c r="A364" s="14"/>
      <c r="B364" s="14"/>
      <c r="C364" s="34"/>
      <c r="D364" s="34"/>
      <c r="K364" s="2"/>
      <c r="L364" s="32"/>
      <c r="M364" s="40"/>
      <c r="N364" s="30"/>
      <c r="O364" s="30"/>
      <c r="P364" s="30"/>
      <c r="Q364" s="30"/>
      <c r="R364" s="30"/>
      <c r="S364" s="1"/>
      <c r="V364" s="30"/>
      <c r="W364" s="1"/>
      <c r="X364" s="2"/>
      <c r="Y364" s="2"/>
      <c r="Z364" s="2"/>
      <c r="AA364" s="2"/>
    </row>
    <row r="365" spans="1:27" ht="33.75" customHeight="1">
      <c r="A365" s="14"/>
      <c r="B365" s="14"/>
      <c r="C365" s="34"/>
      <c r="D365" s="34"/>
      <c r="K365" s="2"/>
      <c r="L365" s="32"/>
      <c r="M365" s="40"/>
      <c r="N365" s="30"/>
      <c r="O365" s="30"/>
      <c r="P365" s="30"/>
      <c r="Q365" s="30"/>
      <c r="R365" s="30"/>
      <c r="S365" s="1"/>
      <c r="V365" s="30"/>
      <c r="W365" s="1"/>
      <c r="X365" s="2"/>
      <c r="Y365" s="2"/>
      <c r="Z365" s="2"/>
      <c r="AA365" s="2"/>
    </row>
    <row r="366" spans="1:27" ht="33.75" customHeight="1">
      <c r="A366" s="14"/>
      <c r="B366" s="14"/>
      <c r="C366" s="34"/>
      <c r="D366" s="34"/>
      <c r="K366" s="2"/>
      <c r="L366" s="32"/>
      <c r="M366" s="40"/>
      <c r="N366" s="30"/>
      <c r="O366" s="30"/>
      <c r="P366" s="30"/>
      <c r="Q366" s="30"/>
      <c r="R366" s="30"/>
      <c r="S366" s="1"/>
      <c r="V366" s="30"/>
      <c r="W366" s="1"/>
      <c r="X366" s="2"/>
      <c r="Y366" s="2"/>
      <c r="Z366" s="2"/>
      <c r="AA366" s="2"/>
    </row>
    <row r="367" spans="1:27" ht="33.75" customHeight="1">
      <c r="A367" s="14"/>
      <c r="B367" s="14"/>
      <c r="C367" s="34"/>
      <c r="D367" s="34"/>
      <c r="K367" s="2"/>
      <c r="L367" s="32"/>
      <c r="M367" s="40"/>
      <c r="N367" s="30"/>
      <c r="O367" s="30"/>
      <c r="P367" s="30"/>
      <c r="Q367" s="30"/>
      <c r="R367" s="30"/>
      <c r="S367" s="1"/>
      <c r="V367" s="30"/>
      <c r="W367" s="1"/>
      <c r="X367" s="2"/>
      <c r="Y367" s="2"/>
      <c r="Z367" s="2"/>
      <c r="AA367" s="2"/>
    </row>
    <row r="368" spans="1:27" ht="33.75" customHeight="1">
      <c r="A368" s="14"/>
      <c r="B368" s="14"/>
      <c r="C368" s="34"/>
      <c r="D368" s="34"/>
      <c r="K368" s="2"/>
      <c r="L368" s="32"/>
      <c r="M368" s="40"/>
      <c r="N368" s="30"/>
      <c r="O368" s="30"/>
      <c r="P368" s="30"/>
      <c r="Q368" s="30"/>
      <c r="R368" s="30"/>
      <c r="S368" s="1"/>
      <c r="V368" s="30"/>
      <c r="W368" s="1"/>
      <c r="X368" s="2"/>
      <c r="Y368" s="2"/>
      <c r="Z368" s="2"/>
      <c r="AA368" s="2"/>
    </row>
    <row r="369" spans="1:27" ht="33.75" customHeight="1">
      <c r="A369" s="14"/>
      <c r="B369" s="14"/>
      <c r="C369" s="34"/>
      <c r="D369" s="34"/>
      <c r="K369" s="2"/>
      <c r="L369" s="32"/>
      <c r="M369" s="40"/>
      <c r="N369" s="30"/>
      <c r="O369" s="30"/>
      <c r="P369" s="30"/>
      <c r="Q369" s="30"/>
      <c r="R369" s="30"/>
      <c r="S369" s="1"/>
      <c r="V369" s="30"/>
      <c r="W369" s="1"/>
      <c r="X369" s="2"/>
      <c r="Y369" s="2"/>
      <c r="Z369" s="2"/>
      <c r="AA369" s="2"/>
    </row>
    <row r="370" spans="1:27" ht="33.75" customHeight="1">
      <c r="A370" s="14"/>
      <c r="B370" s="14"/>
      <c r="C370" s="34"/>
      <c r="D370" s="34"/>
      <c r="K370" s="2"/>
      <c r="L370" s="32"/>
      <c r="M370" s="40"/>
      <c r="N370" s="30"/>
      <c r="O370" s="30"/>
      <c r="P370" s="30"/>
      <c r="Q370" s="30"/>
      <c r="R370" s="30"/>
      <c r="S370" s="1"/>
      <c r="V370" s="30"/>
      <c r="W370" s="1"/>
      <c r="X370" s="2"/>
      <c r="Y370" s="2"/>
      <c r="Z370" s="2"/>
      <c r="AA370" s="2"/>
    </row>
    <row r="371" spans="1:27" ht="33.75" customHeight="1">
      <c r="A371" s="14"/>
      <c r="B371" s="14"/>
      <c r="C371" s="34"/>
      <c r="D371" s="34"/>
      <c r="K371" s="2"/>
      <c r="L371" s="32"/>
      <c r="M371" s="40"/>
      <c r="N371" s="30"/>
      <c r="O371" s="30"/>
      <c r="P371" s="30"/>
      <c r="Q371" s="30"/>
      <c r="R371" s="30"/>
      <c r="S371" s="1"/>
      <c r="V371" s="30"/>
      <c r="W371" s="1"/>
      <c r="X371" s="2"/>
      <c r="Y371" s="2"/>
      <c r="Z371" s="2"/>
      <c r="AA371" s="2"/>
    </row>
    <row r="372" spans="1:27" ht="33.75" customHeight="1">
      <c r="A372" s="14"/>
      <c r="B372" s="14"/>
      <c r="C372" s="34"/>
      <c r="D372" s="34"/>
      <c r="K372" s="2"/>
      <c r="L372" s="32"/>
      <c r="M372" s="40"/>
      <c r="N372" s="30"/>
      <c r="O372" s="30"/>
      <c r="P372" s="30"/>
      <c r="Q372" s="30"/>
      <c r="R372" s="30"/>
      <c r="S372" s="1"/>
      <c r="V372" s="30"/>
      <c r="W372" s="1"/>
      <c r="X372" s="2"/>
      <c r="Y372" s="2"/>
      <c r="Z372" s="2"/>
      <c r="AA372" s="2"/>
    </row>
    <row r="373" spans="1:27" ht="33.75" customHeight="1">
      <c r="A373" s="14"/>
      <c r="B373" s="14"/>
      <c r="C373" s="34"/>
      <c r="D373" s="34"/>
      <c r="K373" s="2"/>
      <c r="L373" s="32"/>
      <c r="M373" s="40"/>
      <c r="N373" s="30"/>
      <c r="O373" s="30"/>
      <c r="P373" s="30"/>
      <c r="Q373" s="30"/>
      <c r="R373" s="30"/>
      <c r="S373" s="1"/>
      <c r="V373" s="30"/>
      <c r="W373" s="1"/>
      <c r="X373" s="2"/>
      <c r="Y373" s="2"/>
      <c r="Z373" s="2"/>
      <c r="AA373" s="2"/>
    </row>
    <row r="374" spans="1:27" ht="33.75" customHeight="1">
      <c r="A374" s="14"/>
      <c r="B374" s="14"/>
      <c r="C374" s="34"/>
      <c r="D374" s="34"/>
      <c r="K374" s="2"/>
      <c r="L374" s="32"/>
      <c r="M374" s="40"/>
      <c r="N374" s="30"/>
      <c r="O374" s="30"/>
      <c r="P374" s="30"/>
      <c r="Q374" s="30"/>
      <c r="R374" s="30"/>
      <c r="S374" s="1"/>
      <c r="V374" s="30"/>
      <c r="W374" s="1"/>
      <c r="X374" s="2"/>
      <c r="Y374" s="2"/>
      <c r="Z374" s="2"/>
      <c r="AA374" s="2"/>
    </row>
    <row r="375" spans="1:27" ht="33.75" customHeight="1">
      <c r="A375" s="14"/>
      <c r="B375" s="14"/>
      <c r="C375" s="34"/>
      <c r="D375" s="34"/>
      <c r="K375" s="2"/>
      <c r="L375" s="32"/>
      <c r="M375" s="40"/>
      <c r="N375" s="30"/>
      <c r="O375" s="30"/>
      <c r="P375" s="30"/>
      <c r="Q375" s="30"/>
      <c r="R375" s="30"/>
      <c r="S375" s="1"/>
      <c r="V375" s="30"/>
      <c r="W375" s="1"/>
      <c r="X375" s="2"/>
      <c r="Y375" s="2"/>
      <c r="Z375" s="2"/>
      <c r="AA375" s="2"/>
    </row>
    <row r="376" spans="1:27" ht="33.75" customHeight="1">
      <c r="A376" s="14"/>
      <c r="B376" s="14"/>
      <c r="C376" s="34"/>
      <c r="D376" s="34"/>
      <c r="K376" s="2"/>
      <c r="L376" s="32"/>
      <c r="M376" s="40"/>
      <c r="N376" s="30"/>
      <c r="O376" s="30"/>
      <c r="P376" s="30"/>
      <c r="Q376" s="30"/>
      <c r="R376" s="30"/>
      <c r="S376" s="1"/>
      <c r="V376" s="30"/>
      <c r="W376" s="1"/>
      <c r="X376" s="2"/>
      <c r="Y376" s="2"/>
      <c r="Z376" s="2"/>
      <c r="AA376" s="2"/>
    </row>
    <row r="377" spans="1:27" ht="33.75" customHeight="1">
      <c r="A377" s="14"/>
      <c r="B377" s="14"/>
      <c r="C377" s="34"/>
      <c r="D377" s="34"/>
      <c r="K377" s="2"/>
      <c r="L377" s="32"/>
      <c r="M377" s="40"/>
      <c r="N377" s="30"/>
      <c r="O377" s="30"/>
      <c r="P377" s="30"/>
      <c r="Q377" s="30"/>
      <c r="R377" s="30"/>
      <c r="S377" s="1"/>
      <c r="V377" s="30"/>
      <c r="W377" s="1"/>
      <c r="X377" s="2"/>
      <c r="Y377" s="2"/>
      <c r="Z377" s="2"/>
      <c r="AA377" s="2"/>
    </row>
    <row r="378" spans="1:27" ht="33.75" customHeight="1">
      <c r="A378" s="14"/>
      <c r="B378" s="14"/>
      <c r="C378" s="34"/>
      <c r="D378" s="34"/>
      <c r="K378" s="2"/>
      <c r="L378" s="32"/>
      <c r="M378" s="40"/>
      <c r="N378" s="30"/>
      <c r="O378" s="30"/>
      <c r="P378" s="30"/>
      <c r="Q378" s="30"/>
      <c r="R378" s="30"/>
      <c r="S378" s="1"/>
      <c r="V378" s="30"/>
      <c r="W378" s="1"/>
      <c r="X378" s="2"/>
      <c r="Y378" s="2"/>
      <c r="Z378" s="2"/>
      <c r="AA378" s="2"/>
    </row>
    <row r="379" spans="1:27" ht="33.75" customHeight="1">
      <c r="A379" s="14"/>
      <c r="B379" s="14"/>
      <c r="C379" s="34"/>
      <c r="D379" s="34"/>
      <c r="K379" s="2"/>
      <c r="L379" s="32"/>
      <c r="M379" s="40"/>
      <c r="N379" s="30"/>
      <c r="O379" s="30"/>
      <c r="P379" s="30"/>
      <c r="Q379" s="30"/>
      <c r="R379" s="30"/>
      <c r="S379" s="1"/>
      <c r="V379" s="30"/>
      <c r="W379" s="1"/>
      <c r="X379" s="2"/>
      <c r="Y379" s="2"/>
      <c r="Z379" s="2"/>
      <c r="AA379" s="2"/>
    </row>
    <row r="380" spans="1:27" ht="33.75" customHeight="1">
      <c r="A380" s="14"/>
      <c r="B380" s="14"/>
      <c r="C380" s="34"/>
      <c r="D380" s="34"/>
      <c r="K380" s="2"/>
      <c r="L380" s="32"/>
      <c r="M380" s="40"/>
      <c r="N380" s="30"/>
      <c r="O380" s="30"/>
      <c r="P380" s="30"/>
      <c r="Q380" s="30"/>
      <c r="R380" s="30"/>
      <c r="S380" s="1"/>
      <c r="V380" s="30"/>
      <c r="W380" s="1"/>
      <c r="X380" s="2"/>
      <c r="Y380" s="2"/>
      <c r="Z380" s="2"/>
      <c r="AA380" s="2"/>
    </row>
    <row r="381" spans="1:27" ht="33.75" customHeight="1">
      <c r="A381" s="14"/>
      <c r="B381" s="14"/>
      <c r="C381" s="34"/>
      <c r="D381" s="34"/>
      <c r="K381" s="2"/>
      <c r="L381" s="32"/>
      <c r="M381" s="40"/>
      <c r="N381" s="30"/>
      <c r="O381" s="30"/>
      <c r="P381" s="30"/>
      <c r="Q381" s="30"/>
      <c r="R381" s="30"/>
      <c r="S381" s="1"/>
      <c r="V381" s="30"/>
      <c r="W381" s="1"/>
      <c r="X381" s="2"/>
      <c r="Y381" s="2"/>
      <c r="Z381" s="2"/>
      <c r="AA381" s="2"/>
    </row>
    <row r="382" spans="1:27" ht="33.75" customHeight="1">
      <c r="A382" s="14"/>
      <c r="B382" s="14"/>
      <c r="C382" s="34"/>
      <c r="D382" s="34"/>
      <c r="K382" s="2"/>
      <c r="L382" s="32"/>
      <c r="M382" s="40"/>
      <c r="N382" s="30"/>
      <c r="O382" s="30"/>
      <c r="P382" s="30"/>
      <c r="Q382" s="30"/>
      <c r="R382" s="30"/>
      <c r="S382" s="1"/>
      <c r="V382" s="30"/>
      <c r="W382" s="1"/>
      <c r="X382" s="2"/>
      <c r="Y382" s="2"/>
      <c r="Z382" s="2"/>
      <c r="AA382" s="2"/>
    </row>
    <row r="383" spans="1:27" ht="33.75" customHeight="1">
      <c r="A383" s="14"/>
      <c r="B383" s="14"/>
      <c r="C383" s="34"/>
      <c r="D383" s="34"/>
      <c r="K383" s="2"/>
      <c r="L383" s="32"/>
      <c r="M383" s="40"/>
      <c r="N383" s="30"/>
      <c r="O383" s="30"/>
      <c r="P383" s="30"/>
      <c r="Q383" s="30"/>
      <c r="R383" s="30"/>
      <c r="S383" s="1"/>
      <c r="V383" s="30"/>
      <c r="W383" s="1"/>
      <c r="X383" s="2"/>
      <c r="Y383" s="2"/>
      <c r="Z383" s="2"/>
      <c r="AA383" s="2"/>
    </row>
    <row r="384" spans="1:27" ht="33.75" customHeight="1">
      <c r="A384" s="14"/>
      <c r="B384" s="14"/>
      <c r="C384" s="34"/>
      <c r="D384" s="34"/>
      <c r="K384" s="2"/>
      <c r="L384" s="32"/>
      <c r="M384" s="40"/>
      <c r="N384" s="30"/>
      <c r="O384" s="30"/>
      <c r="P384" s="30"/>
      <c r="Q384" s="30"/>
      <c r="R384" s="30"/>
      <c r="S384" s="1"/>
      <c r="V384" s="30"/>
      <c r="W384" s="1"/>
      <c r="X384" s="2"/>
      <c r="Y384" s="2"/>
      <c r="Z384" s="2"/>
      <c r="AA384" s="2"/>
    </row>
    <row r="385" spans="1:27" ht="33.75" customHeight="1">
      <c r="A385" s="14"/>
      <c r="B385" s="14"/>
      <c r="C385" s="34"/>
      <c r="D385" s="34"/>
      <c r="K385" s="2"/>
      <c r="L385" s="32"/>
      <c r="M385" s="40"/>
      <c r="N385" s="30"/>
      <c r="O385" s="30"/>
      <c r="P385" s="30"/>
      <c r="Q385" s="30"/>
      <c r="R385" s="30"/>
      <c r="S385" s="1"/>
      <c r="V385" s="30"/>
      <c r="W385" s="1"/>
      <c r="X385" s="2"/>
      <c r="Y385" s="2"/>
      <c r="Z385" s="2"/>
      <c r="AA385" s="2"/>
    </row>
    <row r="386" spans="1:27" ht="33.75" customHeight="1">
      <c r="A386" s="14"/>
      <c r="B386" s="14"/>
      <c r="C386" s="34"/>
      <c r="D386" s="34"/>
      <c r="K386" s="2"/>
      <c r="L386" s="32"/>
      <c r="M386" s="40"/>
      <c r="N386" s="30"/>
      <c r="O386" s="30"/>
      <c r="P386" s="30"/>
      <c r="Q386" s="30"/>
      <c r="R386" s="30"/>
      <c r="S386" s="1"/>
      <c r="V386" s="30"/>
      <c r="W386" s="1"/>
      <c r="X386" s="2"/>
      <c r="Y386" s="2"/>
      <c r="Z386" s="2"/>
      <c r="AA386" s="2"/>
    </row>
    <row r="387" spans="1:27" ht="33.75" customHeight="1">
      <c r="A387" s="14"/>
      <c r="B387" s="14"/>
      <c r="C387" s="34"/>
      <c r="D387" s="34"/>
      <c r="K387" s="2"/>
      <c r="L387" s="32"/>
      <c r="M387" s="40"/>
      <c r="N387" s="30"/>
      <c r="O387" s="30"/>
      <c r="P387" s="30"/>
      <c r="Q387" s="30"/>
      <c r="R387" s="30"/>
      <c r="S387" s="1"/>
      <c r="V387" s="30"/>
      <c r="W387" s="1"/>
      <c r="X387" s="2"/>
      <c r="Y387" s="2"/>
      <c r="Z387" s="2"/>
      <c r="AA387" s="2"/>
    </row>
    <row r="388" spans="1:27" ht="33.75" customHeight="1">
      <c r="A388" s="14"/>
      <c r="B388" s="14"/>
      <c r="C388" s="34"/>
      <c r="D388" s="34"/>
      <c r="K388" s="2"/>
      <c r="L388" s="32"/>
      <c r="M388" s="40"/>
      <c r="N388" s="30"/>
      <c r="O388" s="30"/>
      <c r="P388" s="30"/>
      <c r="Q388" s="30"/>
      <c r="R388" s="30"/>
      <c r="S388" s="1"/>
      <c r="V388" s="30"/>
      <c r="W388" s="1"/>
      <c r="X388" s="2"/>
      <c r="Y388" s="2"/>
      <c r="Z388" s="2"/>
      <c r="AA388" s="2"/>
    </row>
    <row r="389" spans="1:27" ht="33.75" customHeight="1">
      <c r="A389" s="14"/>
      <c r="B389" s="14"/>
      <c r="C389" s="34"/>
      <c r="D389" s="34"/>
      <c r="K389" s="2"/>
      <c r="L389" s="32"/>
      <c r="M389" s="40"/>
      <c r="N389" s="30"/>
      <c r="O389" s="30"/>
      <c r="P389" s="30"/>
      <c r="Q389" s="30"/>
      <c r="R389" s="30"/>
      <c r="S389" s="1"/>
      <c r="V389" s="30"/>
      <c r="W389" s="1"/>
      <c r="X389" s="2"/>
      <c r="Y389" s="2"/>
      <c r="Z389" s="2"/>
      <c r="AA389" s="2"/>
    </row>
    <row r="390" spans="1:27" ht="33.75" customHeight="1">
      <c r="A390" s="14"/>
      <c r="B390" s="14"/>
      <c r="C390" s="34"/>
      <c r="D390" s="34"/>
      <c r="K390" s="2"/>
      <c r="L390" s="32"/>
      <c r="M390" s="40"/>
      <c r="N390" s="30"/>
      <c r="O390" s="30"/>
      <c r="P390" s="30"/>
      <c r="Q390" s="30"/>
      <c r="R390" s="30"/>
      <c r="S390" s="1"/>
      <c r="V390" s="30"/>
      <c r="W390" s="1"/>
      <c r="X390" s="2"/>
      <c r="Y390" s="2"/>
      <c r="Z390" s="2"/>
      <c r="AA390" s="2"/>
    </row>
    <row r="391" spans="1:27" ht="33.75" customHeight="1">
      <c r="A391" s="14"/>
      <c r="B391" s="14"/>
      <c r="C391" s="34"/>
      <c r="D391" s="34"/>
      <c r="K391" s="2"/>
      <c r="L391" s="32"/>
      <c r="M391" s="40"/>
      <c r="N391" s="30"/>
      <c r="O391" s="30"/>
      <c r="P391" s="30"/>
      <c r="Q391" s="30"/>
      <c r="R391" s="30"/>
      <c r="S391" s="1"/>
      <c r="V391" s="30"/>
      <c r="W391" s="1"/>
      <c r="X391" s="2"/>
      <c r="Y391" s="2"/>
      <c r="Z391" s="2"/>
      <c r="AA391" s="2"/>
    </row>
    <row r="392" spans="1:27" ht="33.75" customHeight="1">
      <c r="A392" s="14"/>
      <c r="B392" s="14"/>
      <c r="C392" s="34"/>
      <c r="D392" s="34"/>
      <c r="K392" s="2"/>
      <c r="L392" s="32"/>
      <c r="M392" s="40"/>
      <c r="N392" s="30"/>
      <c r="O392" s="30"/>
      <c r="P392" s="30"/>
      <c r="Q392" s="30"/>
      <c r="R392" s="30"/>
      <c r="S392" s="1"/>
      <c r="V392" s="30"/>
      <c r="W392" s="1"/>
      <c r="X392" s="2"/>
      <c r="Y392" s="2"/>
      <c r="Z392" s="2"/>
      <c r="AA392" s="2"/>
    </row>
    <row r="393" spans="1:27" ht="33.75" customHeight="1">
      <c r="A393" s="14"/>
      <c r="B393" s="14"/>
      <c r="C393" s="34"/>
      <c r="D393" s="34"/>
      <c r="K393" s="2"/>
      <c r="L393" s="32"/>
      <c r="M393" s="40"/>
      <c r="N393" s="30"/>
      <c r="O393" s="30"/>
      <c r="P393" s="30"/>
      <c r="Q393" s="30"/>
      <c r="R393" s="30"/>
      <c r="S393" s="1"/>
      <c r="V393" s="30"/>
      <c r="W393" s="1"/>
      <c r="X393" s="2"/>
      <c r="Y393" s="2"/>
      <c r="Z393" s="2"/>
      <c r="AA393" s="2"/>
    </row>
    <row r="394" spans="1:27" ht="33.75" customHeight="1">
      <c r="A394" s="14"/>
      <c r="B394" s="14"/>
      <c r="C394" s="34"/>
      <c r="D394" s="34"/>
      <c r="K394" s="2"/>
      <c r="L394" s="32"/>
      <c r="M394" s="40"/>
      <c r="N394" s="30"/>
      <c r="O394" s="30"/>
      <c r="P394" s="30"/>
      <c r="Q394" s="30"/>
      <c r="R394" s="30"/>
      <c r="S394" s="1"/>
      <c r="V394" s="30"/>
      <c r="W394" s="1"/>
      <c r="X394" s="2"/>
      <c r="Y394" s="2"/>
      <c r="Z394" s="2"/>
      <c r="AA394" s="2"/>
    </row>
    <row r="395" spans="1:27" ht="33.75" customHeight="1">
      <c r="A395" s="14"/>
      <c r="B395" s="14"/>
      <c r="C395" s="34"/>
      <c r="D395" s="34"/>
      <c r="K395" s="2"/>
      <c r="L395" s="32"/>
      <c r="M395" s="40"/>
      <c r="N395" s="30"/>
      <c r="O395" s="30"/>
      <c r="P395" s="30"/>
      <c r="Q395" s="30"/>
      <c r="R395" s="30"/>
      <c r="S395" s="1"/>
      <c r="V395" s="30"/>
      <c r="W395" s="1"/>
      <c r="X395" s="2"/>
      <c r="Y395" s="2"/>
      <c r="Z395" s="2"/>
      <c r="AA395" s="2"/>
    </row>
    <row r="396" spans="1:27" ht="33.75" customHeight="1">
      <c r="A396" s="14"/>
      <c r="B396" s="14"/>
      <c r="C396" s="34"/>
      <c r="D396" s="34"/>
      <c r="K396" s="2"/>
      <c r="L396" s="32"/>
      <c r="M396" s="40"/>
      <c r="N396" s="30"/>
      <c r="O396" s="30"/>
      <c r="P396" s="30"/>
      <c r="Q396" s="30"/>
      <c r="R396" s="30"/>
      <c r="S396" s="1"/>
      <c r="V396" s="30"/>
      <c r="W396" s="1"/>
      <c r="X396" s="2"/>
      <c r="Y396" s="2"/>
      <c r="Z396" s="2"/>
      <c r="AA396" s="2"/>
    </row>
    <row r="397" spans="1:27" ht="33.75" customHeight="1">
      <c r="A397" s="14"/>
      <c r="B397" s="14"/>
      <c r="C397" s="34"/>
      <c r="D397" s="34"/>
      <c r="K397" s="2"/>
      <c r="L397" s="32"/>
      <c r="M397" s="40"/>
      <c r="N397" s="30"/>
      <c r="O397" s="30"/>
      <c r="P397" s="30"/>
      <c r="Q397" s="30"/>
      <c r="R397" s="30"/>
      <c r="S397" s="1"/>
      <c r="V397" s="30"/>
      <c r="W397" s="1"/>
      <c r="X397" s="2"/>
      <c r="Y397" s="2"/>
      <c r="Z397" s="2"/>
      <c r="AA397" s="2"/>
    </row>
    <row r="398" spans="1:27" ht="33.75" customHeight="1">
      <c r="A398" s="14"/>
      <c r="B398" s="14"/>
      <c r="C398" s="34"/>
      <c r="D398" s="34"/>
      <c r="K398" s="2"/>
      <c r="L398" s="32"/>
      <c r="M398" s="40"/>
      <c r="N398" s="30"/>
      <c r="O398" s="30"/>
      <c r="P398" s="30"/>
      <c r="Q398" s="30"/>
      <c r="R398" s="30"/>
      <c r="S398" s="1"/>
      <c r="V398" s="30"/>
      <c r="W398" s="1"/>
      <c r="X398" s="2"/>
      <c r="Y398" s="2"/>
      <c r="Z398" s="2"/>
      <c r="AA398" s="2"/>
    </row>
    <row r="399" spans="1:27" ht="33.75" customHeight="1">
      <c r="A399" s="14"/>
      <c r="B399" s="14"/>
      <c r="C399" s="34"/>
      <c r="D399" s="34"/>
      <c r="K399" s="2"/>
      <c r="L399" s="32"/>
      <c r="M399" s="40"/>
      <c r="N399" s="30"/>
      <c r="O399" s="30"/>
      <c r="P399" s="30"/>
      <c r="Q399" s="30"/>
      <c r="R399" s="30"/>
      <c r="S399" s="1"/>
      <c r="V399" s="30"/>
      <c r="W399" s="1"/>
      <c r="X399" s="2"/>
      <c r="Y399" s="2"/>
      <c r="Z399" s="2"/>
      <c r="AA399" s="2"/>
    </row>
    <row r="400" spans="1:27" ht="33.75" customHeight="1">
      <c r="A400" s="14"/>
      <c r="B400" s="14"/>
      <c r="C400" s="34"/>
      <c r="D400" s="34"/>
      <c r="K400" s="2"/>
      <c r="L400" s="32"/>
      <c r="M400" s="40"/>
      <c r="N400" s="30"/>
      <c r="O400" s="30"/>
      <c r="P400" s="30"/>
      <c r="Q400" s="30"/>
      <c r="R400" s="30"/>
      <c r="S400" s="1"/>
      <c r="V400" s="30"/>
      <c r="W400" s="1"/>
      <c r="X400" s="2"/>
      <c r="Y400" s="2"/>
      <c r="Z400" s="2"/>
      <c r="AA400" s="2"/>
    </row>
    <row r="401" spans="1:27" ht="33.75" customHeight="1">
      <c r="A401" s="14"/>
      <c r="B401" s="14"/>
      <c r="C401" s="34"/>
      <c r="D401" s="34"/>
      <c r="K401" s="2"/>
      <c r="L401" s="32"/>
      <c r="M401" s="40"/>
      <c r="N401" s="30"/>
      <c r="O401" s="30"/>
      <c r="P401" s="30"/>
      <c r="Q401" s="30"/>
      <c r="R401" s="30"/>
      <c r="S401" s="1"/>
      <c r="V401" s="30"/>
      <c r="W401" s="1"/>
      <c r="X401" s="2"/>
      <c r="Y401" s="2"/>
      <c r="Z401" s="2"/>
      <c r="AA401" s="2"/>
    </row>
    <row r="402" spans="1:27" ht="33.75" customHeight="1">
      <c r="A402" s="14"/>
      <c r="B402" s="14"/>
      <c r="C402" s="34"/>
      <c r="D402" s="34"/>
      <c r="K402" s="2"/>
      <c r="L402" s="32"/>
      <c r="M402" s="40"/>
      <c r="N402" s="30"/>
      <c r="O402" s="30"/>
      <c r="P402" s="30"/>
      <c r="Q402" s="30"/>
      <c r="R402" s="30"/>
      <c r="S402" s="1"/>
      <c r="V402" s="30"/>
      <c r="W402" s="1"/>
      <c r="X402" s="2"/>
      <c r="Y402" s="2"/>
      <c r="Z402" s="2"/>
      <c r="AA402" s="2"/>
    </row>
    <row r="403" spans="1:27" ht="33.75" customHeight="1">
      <c r="A403" s="14"/>
      <c r="B403" s="14"/>
      <c r="C403" s="34"/>
      <c r="D403" s="34"/>
      <c r="K403" s="2"/>
      <c r="L403" s="32"/>
      <c r="M403" s="40"/>
      <c r="N403" s="30"/>
      <c r="O403" s="30"/>
      <c r="P403" s="30"/>
      <c r="Q403" s="30"/>
      <c r="R403" s="30"/>
      <c r="S403" s="1"/>
      <c r="V403" s="30"/>
      <c r="W403" s="1"/>
      <c r="X403" s="2"/>
      <c r="Y403" s="2"/>
      <c r="Z403" s="2"/>
      <c r="AA403" s="2"/>
    </row>
    <row r="404" spans="1:27" ht="33.75" customHeight="1">
      <c r="A404" s="14"/>
      <c r="B404" s="14"/>
      <c r="C404" s="34"/>
      <c r="D404" s="34"/>
      <c r="K404" s="2"/>
      <c r="L404" s="32"/>
      <c r="M404" s="40"/>
      <c r="N404" s="30"/>
      <c r="O404" s="30"/>
      <c r="P404" s="30"/>
      <c r="Q404" s="30"/>
      <c r="R404" s="30"/>
      <c r="S404" s="1"/>
      <c r="V404" s="30"/>
      <c r="W404" s="1"/>
      <c r="X404" s="2"/>
      <c r="Y404" s="2"/>
      <c r="Z404" s="2"/>
      <c r="AA404" s="2"/>
    </row>
    <row r="405" spans="1:27" ht="33.75" customHeight="1">
      <c r="A405" s="14"/>
      <c r="B405" s="14"/>
      <c r="C405" s="34"/>
      <c r="D405" s="34"/>
      <c r="K405" s="2"/>
      <c r="L405" s="32"/>
      <c r="M405" s="40"/>
      <c r="N405" s="30"/>
      <c r="O405" s="30"/>
      <c r="P405" s="30"/>
      <c r="Q405" s="30"/>
      <c r="R405" s="30"/>
      <c r="S405" s="1"/>
      <c r="V405" s="30"/>
      <c r="W405" s="1"/>
      <c r="X405" s="2"/>
      <c r="Y405" s="2"/>
      <c r="Z405" s="2"/>
      <c r="AA405" s="2"/>
    </row>
    <row r="406" spans="1:27" ht="33.75" customHeight="1">
      <c r="A406" s="14"/>
      <c r="B406" s="14"/>
      <c r="C406" s="34"/>
      <c r="D406" s="34"/>
      <c r="K406" s="2"/>
      <c r="L406" s="32"/>
      <c r="M406" s="40"/>
      <c r="N406" s="30"/>
      <c r="O406" s="30"/>
      <c r="P406" s="30"/>
      <c r="Q406" s="30"/>
      <c r="R406" s="30"/>
      <c r="S406" s="1"/>
      <c r="V406" s="30"/>
      <c r="W406" s="1"/>
      <c r="X406" s="2"/>
      <c r="Y406" s="2"/>
      <c r="Z406" s="2"/>
      <c r="AA406" s="2"/>
    </row>
    <row r="407" spans="1:27" ht="33.75" customHeight="1">
      <c r="A407" s="14"/>
      <c r="B407" s="14"/>
      <c r="C407" s="34"/>
      <c r="D407" s="34"/>
      <c r="K407" s="2"/>
      <c r="L407" s="32"/>
      <c r="M407" s="40"/>
      <c r="N407" s="30"/>
      <c r="O407" s="30"/>
      <c r="P407" s="30"/>
      <c r="Q407" s="30"/>
      <c r="R407" s="30"/>
      <c r="S407" s="1"/>
      <c r="V407" s="30"/>
      <c r="W407" s="1"/>
      <c r="X407" s="2"/>
      <c r="Y407" s="2"/>
      <c r="Z407" s="2"/>
      <c r="AA407" s="2"/>
    </row>
    <row r="408" spans="1:27" ht="33.75" customHeight="1">
      <c r="A408" s="14"/>
      <c r="B408" s="14"/>
      <c r="C408" s="34"/>
      <c r="D408" s="34"/>
      <c r="K408" s="2"/>
      <c r="L408" s="32"/>
      <c r="M408" s="40"/>
      <c r="N408" s="30"/>
      <c r="O408" s="30"/>
      <c r="P408" s="30"/>
      <c r="Q408" s="30"/>
      <c r="R408" s="30"/>
      <c r="S408" s="1"/>
      <c r="V408" s="30"/>
      <c r="W408" s="1"/>
      <c r="X408" s="2"/>
      <c r="Y408" s="2"/>
      <c r="Z408" s="2"/>
      <c r="AA408" s="2"/>
    </row>
    <row r="409" spans="1:27" ht="33.75" customHeight="1">
      <c r="A409" s="14"/>
      <c r="B409" s="14"/>
      <c r="C409" s="34"/>
      <c r="D409" s="34"/>
      <c r="K409" s="2"/>
      <c r="L409" s="32"/>
      <c r="M409" s="40"/>
      <c r="N409" s="30"/>
      <c r="O409" s="30"/>
      <c r="P409" s="30"/>
      <c r="Q409" s="30"/>
      <c r="R409" s="30"/>
      <c r="S409" s="1"/>
      <c r="V409" s="30"/>
      <c r="W409" s="1"/>
      <c r="X409" s="2"/>
      <c r="Y409" s="2"/>
      <c r="Z409" s="2"/>
      <c r="AA409" s="2"/>
    </row>
    <row r="410" spans="1:27" ht="33.75" customHeight="1">
      <c r="A410" s="14"/>
      <c r="B410" s="14"/>
      <c r="C410" s="34"/>
      <c r="D410" s="34"/>
      <c r="K410" s="2"/>
      <c r="L410" s="32"/>
      <c r="M410" s="40"/>
      <c r="N410" s="30"/>
      <c r="O410" s="30"/>
      <c r="P410" s="30"/>
      <c r="Q410" s="30"/>
      <c r="R410" s="30"/>
      <c r="S410" s="1"/>
      <c r="V410" s="30"/>
      <c r="W410" s="1"/>
      <c r="X410" s="2"/>
      <c r="Y410" s="2"/>
      <c r="Z410" s="2"/>
      <c r="AA410" s="2"/>
    </row>
    <row r="411" spans="1:27" ht="33.75" customHeight="1">
      <c r="A411" s="14"/>
      <c r="B411" s="14"/>
      <c r="C411" s="34"/>
      <c r="D411" s="34"/>
      <c r="K411" s="2"/>
      <c r="L411" s="32"/>
      <c r="M411" s="40"/>
      <c r="N411" s="30"/>
      <c r="O411" s="30"/>
      <c r="P411" s="30"/>
      <c r="Q411" s="30"/>
      <c r="R411" s="30"/>
      <c r="S411" s="1"/>
      <c r="V411" s="30"/>
      <c r="W411" s="1"/>
      <c r="X411" s="2"/>
      <c r="Y411" s="2"/>
      <c r="Z411" s="2"/>
      <c r="AA411" s="2"/>
    </row>
    <row r="412" spans="1:27" ht="33.75" customHeight="1">
      <c r="A412" s="14"/>
      <c r="B412" s="14"/>
      <c r="C412" s="34"/>
      <c r="D412" s="34"/>
      <c r="K412" s="2"/>
      <c r="L412" s="32"/>
      <c r="M412" s="40"/>
      <c r="N412" s="30"/>
      <c r="O412" s="30"/>
      <c r="P412" s="30"/>
      <c r="Q412" s="30"/>
      <c r="R412" s="30"/>
      <c r="S412" s="1"/>
      <c r="V412" s="30"/>
      <c r="W412" s="1"/>
      <c r="X412" s="2"/>
      <c r="Y412" s="2"/>
      <c r="Z412" s="2"/>
      <c r="AA412" s="2"/>
    </row>
    <row r="413" spans="1:27" ht="33.75" customHeight="1">
      <c r="A413" s="14"/>
      <c r="B413" s="14"/>
      <c r="C413" s="34"/>
      <c r="D413" s="34"/>
      <c r="K413" s="2"/>
      <c r="L413" s="32"/>
      <c r="M413" s="40"/>
      <c r="N413" s="30"/>
      <c r="O413" s="30"/>
      <c r="P413" s="30"/>
      <c r="Q413" s="30"/>
      <c r="R413" s="30"/>
      <c r="S413" s="1"/>
      <c r="V413" s="30"/>
      <c r="W413" s="1"/>
      <c r="X413" s="2"/>
      <c r="Y413" s="2"/>
      <c r="Z413" s="2"/>
      <c r="AA413" s="2"/>
    </row>
    <row r="414" spans="1:27" ht="33.75" customHeight="1">
      <c r="A414" s="14"/>
      <c r="B414" s="14"/>
      <c r="C414" s="34"/>
      <c r="D414" s="34"/>
      <c r="K414" s="2"/>
      <c r="L414" s="32"/>
      <c r="M414" s="40"/>
      <c r="N414" s="30"/>
      <c r="O414" s="30"/>
      <c r="P414" s="30"/>
      <c r="Q414" s="30"/>
      <c r="R414" s="30"/>
      <c r="S414" s="1"/>
      <c r="V414" s="30"/>
      <c r="W414" s="1"/>
      <c r="X414" s="2"/>
      <c r="Y414" s="2"/>
      <c r="Z414" s="2"/>
      <c r="AA414" s="2"/>
    </row>
    <row r="415" spans="1:27" ht="33.75" customHeight="1">
      <c r="A415" s="14"/>
      <c r="B415" s="14"/>
      <c r="C415" s="34"/>
      <c r="D415" s="34"/>
      <c r="K415" s="2"/>
      <c r="L415" s="32"/>
      <c r="M415" s="40"/>
      <c r="N415" s="30"/>
      <c r="O415" s="30"/>
      <c r="P415" s="30"/>
      <c r="Q415" s="30"/>
      <c r="R415" s="30"/>
      <c r="S415" s="1"/>
      <c r="V415" s="30"/>
      <c r="W415" s="1"/>
      <c r="X415" s="2"/>
      <c r="Y415" s="2"/>
      <c r="Z415" s="2"/>
      <c r="AA415" s="2"/>
    </row>
    <row r="416" spans="1:27" ht="33.75" customHeight="1">
      <c r="A416" s="14"/>
      <c r="B416" s="14"/>
      <c r="C416" s="34"/>
      <c r="D416" s="34"/>
      <c r="K416" s="2"/>
      <c r="L416" s="32"/>
      <c r="M416" s="40"/>
      <c r="N416" s="30"/>
      <c r="O416" s="30"/>
      <c r="P416" s="30"/>
      <c r="Q416" s="30"/>
      <c r="R416" s="30"/>
      <c r="S416" s="1"/>
      <c r="V416" s="30"/>
      <c r="W416" s="1"/>
      <c r="X416" s="2"/>
      <c r="Y416" s="2"/>
      <c r="Z416" s="2"/>
      <c r="AA416" s="2"/>
    </row>
    <row r="417" spans="1:27" ht="33.75" customHeight="1">
      <c r="A417" s="14"/>
      <c r="B417" s="14"/>
      <c r="C417" s="34"/>
      <c r="D417" s="34"/>
      <c r="K417" s="2"/>
      <c r="L417" s="32"/>
      <c r="M417" s="40"/>
      <c r="N417" s="30"/>
      <c r="O417" s="30"/>
      <c r="P417" s="30"/>
      <c r="Q417" s="30"/>
      <c r="R417" s="30"/>
      <c r="S417" s="1"/>
      <c r="V417" s="30"/>
      <c r="W417" s="1"/>
      <c r="X417" s="2"/>
      <c r="Y417" s="2"/>
      <c r="Z417" s="2"/>
      <c r="AA417" s="2"/>
    </row>
    <row r="418" spans="1:27" ht="33.75" customHeight="1">
      <c r="A418" s="14"/>
      <c r="B418" s="14"/>
      <c r="C418" s="34"/>
      <c r="D418" s="34"/>
      <c r="K418" s="2"/>
      <c r="L418" s="32"/>
      <c r="M418" s="40"/>
      <c r="N418" s="30"/>
      <c r="O418" s="30"/>
      <c r="P418" s="30"/>
      <c r="Q418" s="30"/>
      <c r="R418" s="30"/>
      <c r="S418" s="1"/>
      <c r="V418" s="30"/>
      <c r="W418" s="1"/>
      <c r="X418" s="2"/>
      <c r="Y418" s="2"/>
      <c r="Z418" s="2"/>
      <c r="AA418" s="2"/>
    </row>
    <row r="419" spans="1:27" ht="33.75" customHeight="1">
      <c r="A419" s="14"/>
      <c r="B419" s="14"/>
      <c r="C419" s="34"/>
      <c r="D419" s="34"/>
      <c r="K419" s="2"/>
      <c r="L419" s="32"/>
      <c r="M419" s="40"/>
      <c r="N419" s="30"/>
      <c r="O419" s="30"/>
      <c r="P419" s="30"/>
      <c r="Q419" s="30"/>
      <c r="R419" s="30"/>
      <c r="S419" s="1"/>
      <c r="V419" s="30"/>
      <c r="W419" s="1"/>
      <c r="X419" s="2"/>
      <c r="Y419" s="2"/>
      <c r="Z419" s="2"/>
      <c r="AA419" s="2"/>
    </row>
    <row r="420" spans="1:27" ht="33.75" customHeight="1">
      <c r="A420" s="14"/>
      <c r="B420" s="14"/>
      <c r="C420" s="34"/>
      <c r="D420" s="34"/>
      <c r="K420" s="2"/>
      <c r="L420" s="32"/>
      <c r="M420" s="40"/>
      <c r="N420" s="30"/>
      <c r="O420" s="30"/>
      <c r="P420" s="30"/>
      <c r="Q420" s="30"/>
      <c r="R420" s="30"/>
      <c r="S420" s="1"/>
      <c r="V420" s="30"/>
      <c r="W420" s="1"/>
      <c r="X420" s="2"/>
      <c r="Y420" s="2"/>
      <c r="Z420" s="2"/>
      <c r="AA420" s="2"/>
    </row>
    <row r="421" spans="1:27" ht="33.75" customHeight="1">
      <c r="A421" s="14"/>
      <c r="B421" s="14"/>
      <c r="C421" s="34"/>
      <c r="D421" s="34"/>
      <c r="K421" s="2"/>
      <c r="L421" s="32"/>
      <c r="M421" s="40"/>
      <c r="N421" s="30"/>
      <c r="O421" s="30"/>
      <c r="P421" s="30"/>
      <c r="Q421" s="30"/>
      <c r="R421" s="30"/>
      <c r="S421" s="1"/>
      <c r="V421" s="30"/>
      <c r="W421" s="1"/>
      <c r="X421" s="2"/>
      <c r="Y421" s="2"/>
      <c r="Z421" s="2"/>
      <c r="AA421" s="2"/>
    </row>
    <row r="422" spans="1:27" ht="33.75" customHeight="1">
      <c r="A422" s="14"/>
      <c r="B422" s="14"/>
      <c r="C422" s="34"/>
      <c r="D422" s="34"/>
      <c r="K422" s="2"/>
      <c r="L422" s="32"/>
      <c r="M422" s="40"/>
      <c r="N422" s="30"/>
      <c r="O422" s="30"/>
      <c r="P422" s="30"/>
      <c r="Q422" s="30"/>
      <c r="R422" s="30"/>
      <c r="S422" s="1"/>
      <c r="V422" s="30"/>
      <c r="W422" s="1"/>
      <c r="X422" s="2"/>
      <c r="Y422" s="2"/>
      <c r="Z422" s="2"/>
      <c r="AA422" s="2"/>
    </row>
    <row r="423" spans="1:27" ht="33.75" customHeight="1">
      <c r="A423" s="14"/>
      <c r="B423" s="14"/>
      <c r="C423" s="34"/>
      <c r="D423" s="34"/>
      <c r="K423" s="2"/>
      <c r="L423" s="32"/>
      <c r="M423" s="40"/>
      <c r="N423" s="30"/>
      <c r="O423" s="30"/>
      <c r="P423" s="30"/>
      <c r="Q423" s="30"/>
      <c r="R423" s="30"/>
      <c r="S423" s="1"/>
      <c r="V423" s="30"/>
      <c r="W423" s="1"/>
      <c r="X423" s="2"/>
      <c r="Y423" s="2"/>
      <c r="Z423" s="2"/>
      <c r="AA423" s="2"/>
    </row>
    <row r="424" spans="1:27" ht="33.75" customHeight="1">
      <c r="A424" s="14"/>
      <c r="B424" s="14"/>
      <c r="C424" s="34"/>
      <c r="D424" s="34"/>
      <c r="K424" s="2"/>
      <c r="L424" s="32"/>
      <c r="M424" s="40"/>
      <c r="N424" s="30"/>
      <c r="O424" s="30"/>
      <c r="P424" s="30"/>
      <c r="Q424" s="30"/>
      <c r="R424" s="30"/>
      <c r="S424" s="1"/>
      <c r="V424" s="30"/>
      <c r="W424" s="1"/>
      <c r="X424" s="2"/>
      <c r="Y424" s="2"/>
      <c r="Z424" s="2"/>
      <c r="AA424" s="2"/>
    </row>
    <row r="425" spans="1:27" ht="33.75" customHeight="1">
      <c r="A425" s="14"/>
      <c r="B425" s="14"/>
      <c r="C425" s="34"/>
      <c r="D425" s="34"/>
      <c r="K425" s="2"/>
      <c r="L425" s="32"/>
      <c r="M425" s="40"/>
      <c r="N425" s="30"/>
      <c r="O425" s="30"/>
      <c r="P425" s="30"/>
      <c r="Q425" s="30"/>
      <c r="R425" s="30"/>
      <c r="S425" s="1"/>
      <c r="V425" s="30"/>
      <c r="W425" s="1"/>
      <c r="X425" s="2"/>
      <c r="Y425" s="2"/>
      <c r="Z425" s="2"/>
      <c r="AA425" s="2"/>
    </row>
    <row r="426" spans="1:27" ht="33.75" customHeight="1">
      <c r="A426" s="14"/>
      <c r="B426" s="14"/>
      <c r="C426" s="34"/>
      <c r="D426" s="34"/>
      <c r="K426" s="2"/>
      <c r="L426" s="32"/>
      <c r="M426" s="40"/>
      <c r="N426" s="30"/>
      <c r="O426" s="30"/>
      <c r="P426" s="30"/>
      <c r="Q426" s="30"/>
      <c r="R426" s="30"/>
      <c r="S426" s="1"/>
      <c r="V426" s="30"/>
      <c r="W426" s="1"/>
      <c r="X426" s="2"/>
      <c r="Y426" s="2"/>
      <c r="Z426" s="2"/>
      <c r="AA426" s="2"/>
    </row>
    <row r="427" spans="1:27" ht="33.75" customHeight="1">
      <c r="A427" s="14"/>
      <c r="B427" s="14"/>
      <c r="C427" s="34"/>
      <c r="D427" s="34"/>
      <c r="K427" s="2"/>
      <c r="L427" s="32"/>
      <c r="M427" s="40"/>
      <c r="N427" s="30"/>
      <c r="O427" s="30"/>
      <c r="P427" s="30"/>
      <c r="Q427" s="30"/>
      <c r="R427" s="30"/>
      <c r="S427" s="1"/>
      <c r="V427" s="30"/>
      <c r="W427" s="1"/>
      <c r="X427" s="2"/>
      <c r="Y427" s="2"/>
      <c r="Z427" s="2"/>
      <c r="AA427" s="2"/>
    </row>
    <row r="428" spans="1:27" ht="33.75" customHeight="1">
      <c r="A428" s="14"/>
      <c r="B428" s="14"/>
      <c r="C428" s="34"/>
      <c r="D428" s="34"/>
      <c r="K428" s="2"/>
      <c r="L428" s="32"/>
      <c r="M428" s="40"/>
      <c r="N428" s="30"/>
      <c r="O428" s="30"/>
      <c r="P428" s="30"/>
      <c r="Q428" s="30"/>
      <c r="R428" s="30"/>
      <c r="S428" s="1"/>
      <c r="V428" s="30"/>
      <c r="W428" s="1"/>
      <c r="X428" s="2"/>
      <c r="Y428" s="2"/>
      <c r="Z428" s="2"/>
      <c r="AA428" s="2"/>
    </row>
    <row r="429" spans="1:27" ht="33.75" customHeight="1">
      <c r="A429" s="14"/>
      <c r="B429" s="14"/>
      <c r="C429" s="34"/>
      <c r="D429" s="34"/>
      <c r="K429" s="2"/>
      <c r="L429" s="32"/>
      <c r="M429" s="40"/>
      <c r="N429" s="30"/>
      <c r="O429" s="30"/>
      <c r="P429" s="30"/>
      <c r="Q429" s="30"/>
      <c r="R429" s="30"/>
      <c r="S429" s="1"/>
      <c r="V429" s="30"/>
      <c r="W429" s="1"/>
      <c r="X429" s="2"/>
      <c r="Y429" s="2"/>
      <c r="Z429" s="2"/>
      <c r="AA429" s="2"/>
    </row>
    <row r="430" spans="1:27" ht="33.75" customHeight="1">
      <c r="A430" s="14"/>
      <c r="B430" s="14"/>
      <c r="C430" s="34"/>
      <c r="D430" s="34"/>
      <c r="K430" s="2"/>
      <c r="L430" s="32"/>
      <c r="M430" s="40"/>
      <c r="N430" s="30"/>
      <c r="O430" s="30"/>
      <c r="P430" s="30"/>
      <c r="Q430" s="30"/>
      <c r="R430" s="30"/>
      <c r="S430" s="1"/>
      <c r="V430" s="30"/>
      <c r="W430" s="1"/>
      <c r="X430" s="2"/>
      <c r="Y430" s="2"/>
      <c r="Z430" s="2"/>
      <c r="AA430" s="2"/>
    </row>
    <row r="431" spans="1:27" ht="33.75" customHeight="1">
      <c r="A431" s="14"/>
      <c r="B431" s="14"/>
      <c r="C431" s="34"/>
      <c r="D431" s="34"/>
      <c r="K431" s="2"/>
      <c r="L431" s="32"/>
      <c r="M431" s="40"/>
      <c r="N431" s="30"/>
      <c r="O431" s="30"/>
      <c r="P431" s="30"/>
      <c r="Q431" s="30"/>
      <c r="R431" s="30"/>
      <c r="S431" s="1"/>
      <c r="V431" s="30"/>
      <c r="W431" s="1"/>
      <c r="X431" s="2"/>
      <c r="Y431" s="2"/>
      <c r="Z431" s="2"/>
      <c r="AA431" s="2"/>
    </row>
    <row r="432" spans="1:27" ht="33.75" customHeight="1">
      <c r="A432" s="14"/>
      <c r="B432" s="14"/>
      <c r="C432" s="34"/>
      <c r="D432" s="34"/>
      <c r="K432" s="2"/>
      <c r="L432" s="32"/>
      <c r="M432" s="40"/>
      <c r="N432" s="30"/>
      <c r="O432" s="30"/>
      <c r="P432" s="30"/>
      <c r="Q432" s="30"/>
      <c r="R432" s="30"/>
      <c r="S432" s="1"/>
      <c r="V432" s="30"/>
      <c r="W432" s="1"/>
      <c r="X432" s="2"/>
      <c r="Y432" s="2"/>
      <c r="Z432" s="2"/>
      <c r="AA432" s="2"/>
    </row>
    <row r="433" spans="1:27" ht="33.75" customHeight="1">
      <c r="A433" s="14"/>
      <c r="B433" s="14"/>
      <c r="C433" s="34"/>
      <c r="D433" s="34"/>
      <c r="K433" s="2"/>
      <c r="L433" s="32"/>
      <c r="M433" s="40"/>
      <c r="N433" s="30"/>
      <c r="O433" s="30"/>
      <c r="P433" s="30"/>
      <c r="Q433" s="30"/>
      <c r="R433" s="30"/>
      <c r="S433" s="1"/>
      <c r="V433" s="30"/>
      <c r="W433" s="1"/>
      <c r="X433" s="2"/>
      <c r="Y433" s="2"/>
      <c r="Z433" s="2"/>
      <c r="AA433" s="2"/>
    </row>
    <row r="434" spans="1:27" ht="33.75" customHeight="1">
      <c r="A434" s="14"/>
      <c r="B434" s="14"/>
      <c r="C434" s="34"/>
      <c r="D434" s="34"/>
      <c r="K434" s="2"/>
      <c r="L434" s="32"/>
      <c r="M434" s="40"/>
      <c r="N434" s="30"/>
      <c r="O434" s="30"/>
      <c r="P434" s="30"/>
      <c r="Q434" s="30"/>
      <c r="R434" s="30"/>
      <c r="S434" s="1"/>
      <c r="V434" s="30"/>
      <c r="W434" s="1"/>
      <c r="X434" s="2"/>
      <c r="Y434" s="2"/>
      <c r="Z434" s="2"/>
      <c r="AA434" s="2"/>
    </row>
    <row r="435" spans="1:27" ht="33.75" customHeight="1">
      <c r="A435" s="14"/>
      <c r="B435" s="14"/>
      <c r="C435" s="34"/>
      <c r="D435" s="34"/>
      <c r="K435" s="2"/>
      <c r="L435" s="32"/>
      <c r="M435" s="40"/>
      <c r="N435" s="30"/>
      <c r="O435" s="30"/>
      <c r="P435" s="30"/>
      <c r="Q435" s="30"/>
      <c r="R435" s="30"/>
      <c r="S435" s="1"/>
      <c r="V435" s="30"/>
      <c r="W435" s="1"/>
      <c r="X435" s="2"/>
      <c r="Y435" s="2"/>
      <c r="Z435" s="2"/>
      <c r="AA435" s="2"/>
    </row>
    <row r="436" spans="1:27" ht="33.75" customHeight="1">
      <c r="A436" s="14"/>
      <c r="B436" s="14"/>
      <c r="C436" s="34"/>
      <c r="D436" s="34"/>
      <c r="K436" s="2"/>
      <c r="L436" s="32"/>
      <c r="M436" s="40"/>
      <c r="N436" s="30"/>
      <c r="O436" s="30"/>
      <c r="P436" s="30"/>
      <c r="Q436" s="30"/>
      <c r="R436" s="30"/>
      <c r="S436" s="1"/>
      <c r="V436" s="30"/>
      <c r="W436" s="1"/>
      <c r="X436" s="2"/>
      <c r="Y436" s="2"/>
      <c r="Z436" s="2"/>
      <c r="AA436" s="2"/>
    </row>
    <row r="437" spans="1:27" ht="33.75" customHeight="1">
      <c r="A437" s="14"/>
      <c r="B437" s="14"/>
      <c r="C437" s="34"/>
      <c r="D437" s="34"/>
      <c r="K437" s="2"/>
      <c r="L437" s="32"/>
      <c r="M437" s="40"/>
      <c r="N437" s="30"/>
      <c r="O437" s="30"/>
      <c r="P437" s="30"/>
      <c r="Q437" s="30"/>
      <c r="R437" s="30"/>
      <c r="S437" s="1"/>
      <c r="V437" s="30"/>
      <c r="W437" s="1"/>
      <c r="X437" s="2"/>
      <c r="Y437" s="2"/>
      <c r="Z437" s="2"/>
      <c r="AA437" s="2"/>
    </row>
    <row r="438" spans="1:27" ht="33.75" customHeight="1">
      <c r="A438" s="14"/>
      <c r="B438" s="14"/>
      <c r="C438" s="34"/>
      <c r="D438" s="34"/>
      <c r="K438" s="2"/>
      <c r="L438" s="32"/>
      <c r="M438" s="40"/>
      <c r="N438" s="30"/>
      <c r="O438" s="30"/>
      <c r="P438" s="30"/>
      <c r="Q438" s="30"/>
      <c r="R438" s="30"/>
      <c r="S438" s="1"/>
      <c r="V438" s="30"/>
      <c r="W438" s="1"/>
      <c r="X438" s="2"/>
      <c r="Y438" s="2"/>
      <c r="Z438" s="2"/>
      <c r="AA438" s="2"/>
    </row>
    <row r="439" spans="1:27" ht="33.75" customHeight="1">
      <c r="A439" s="14"/>
      <c r="B439" s="14"/>
      <c r="C439" s="34"/>
      <c r="D439" s="34"/>
      <c r="K439" s="2"/>
      <c r="L439" s="32"/>
      <c r="M439" s="40"/>
      <c r="N439" s="30"/>
      <c r="O439" s="30"/>
      <c r="P439" s="30"/>
      <c r="Q439" s="30"/>
      <c r="R439" s="30"/>
      <c r="S439" s="1"/>
      <c r="V439" s="30"/>
      <c r="W439" s="1"/>
      <c r="X439" s="2"/>
      <c r="Y439" s="2"/>
      <c r="Z439" s="2"/>
      <c r="AA439" s="2"/>
    </row>
    <row r="440" spans="1:27" ht="33.75" customHeight="1">
      <c r="A440" s="14"/>
      <c r="B440" s="14"/>
      <c r="C440" s="34"/>
      <c r="D440" s="34"/>
      <c r="K440" s="2"/>
      <c r="L440" s="32"/>
      <c r="M440" s="40"/>
      <c r="N440" s="30"/>
      <c r="O440" s="30"/>
      <c r="P440" s="30"/>
      <c r="Q440" s="30"/>
      <c r="R440" s="30"/>
      <c r="S440" s="1"/>
      <c r="V440" s="30"/>
      <c r="W440" s="1"/>
      <c r="X440" s="2"/>
      <c r="Y440" s="2"/>
      <c r="Z440" s="2"/>
      <c r="AA440" s="2"/>
    </row>
    <row r="441" spans="1:27" ht="33.75" customHeight="1">
      <c r="A441" s="14"/>
      <c r="B441" s="14"/>
      <c r="C441" s="34"/>
      <c r="D441" s="34"/>
      <c r="K441" s="2"/>
      <c r="L441" s="32"/>
      <c r="M441" s="40"/>
      <c r="N441" s="30"/>
      <c r="O441" s="30"/>
      <c r="P441" s="30"/>
      <c r="Q441" s="30"/>
      <c r="R441" s="30"/>
      <c r="S441" s="1"/>
      <c r="V441" s="30"/>
      <c r="W441" s="1"/>
      <c r="X441" s="2"/>
      <c r="Y441" s="2"/>
      <c r="Z441" s="2"/>
      <c r="AA441" s="2"/>
    </row>
    <row r="442" spans="1:27" ht="33.75" customHeight="1">
      <c r="A442" s="14"/>
      <c r="B442" s="14"/>
      <c r="C442" s="34"/>
      <c r="D442" s="34"/>
      <c r="K442" s="2"/>
      <c r="L442" s="32"/>
      <c r="M442" s="40"/>
      <c r="N442" s="30"/>
      <c r="O442" s="30"/>
      <c r="P442" s="30"/>
      <c r="Q442" s="30"/>
      <c r="R442" s="30"/>
      <c r="S442" s="1"/>
      <c r="V442" s="30"/>
      <c r="W442" s="1"/>
      <c r="X442" s="2"/>
      <c r="Y442" s="2"/>
      <c r="Z442" s="2"/>
      <c r="AA442" s="2"/>
    </row>
    <row r="443" spans="1:27" ht="33.75" customHeight="1">
      <c r="A443" s="14"/>
      <c r="B443" s="14"/>
      <c r="C443" s="34"/>
      <c r="D443" s="34"/>
      <c r="K443" s="2"/>
      <c r="L443" s="32"/>
      <c r="M443" s="40"/>
      <c r="N443" s="30"/>
      <c r="O443" s="30"/>
      <c r="P443" s="30"/>
      <c r="Q443" s="30"/>
      <c r="R443" s="30"/>
      <c r="S443" s="1"/>
      <c r="V443" s="30"/>
      <c r="W443" s="1"/>
      <c r="X443" s="2"/>
      <c r="Y443" s="2"/>
      <c r="Z443" s="2"/>
      <c r="AA443" s="2"/>
    </row>
    <row r="444" spans="1:27" ht="33.75" customHeight="1">
      <c r="A444" s="14"/>
      <c r="B444" s="14"/>
      <c r="C444" s="34"/>
      <c r="D444" s="34"/>
      <c r="K444" s="2"/>
      <c r="L444" s="32"/>
      <c r="M444" s="40"/>
      <c r="N444" s="30"/>
      <c r="O444" s="30"/>
      <c r="P444" s="30"/>
      <c r="Q444" s="30"/>
      <c r="R444" s="30"/>
      <c r="S444" s="1"/>
      <c r="V444" s="30"/>
      <c r="W444" s="1"/>
      <c r="X444" s="2"/>
      <c r="Y444" s="2"/>
      <c r="Z444" s="2"/>
      <c r="AA444" s="2"/>
    </row>
    <row r="445" spans="1:27" ht="33.75" customHeight="1">
      <c r="A445" s="14"/>
      <c r="B445" s="14"/>
      <c r="C445" s="34"/>
      <c r="D445" s="34"/>
      <c r="K445" s="2"/>
      <c r="L445" s="32"/>
      <c r="M445" s="40"/>
      <c r="N445" s="30"/>
      <c r="O445" s="30"/>
      <c r="P445" s="30"/>
      <c r="Q445" s="30"/>
      <c r="R445" s="30"/>
      <c r="S445" s="1"/>
      <c r="V445" s="30"/>
      <c r="W445" s="1"/>
      <c r="X445" s="2"/>
      <c r="Y445" s="2"/>
      <c r="Z445" s="2"/>
      <c r="AA445" s="2"/>
    </row>
    <row r="446" spans="1:27" ht="33.75" customHeight="1">
      <c r="A446" s="14"/>
      <c r="B446" s="14"/>
      <c r="C446" s="34"/>
      <c r="D446" s="34"/>
      <c r="K446" s="2"/>
      <c r="L446" s="32"/>
      <c r="M446" s="40"/>
      <c r="N446" s="30"/>
      <c r="O446" s="30"/>
      <c r="P446" s="30"/>
      <c r="Q446" s="30"/>
      <c r="R446" s="30"/>
      <c r="S446" s="1"/>
      <c r="V446" s="30"/>
      <c r="W446" s="1"/>
      <c r="X446" s="2"/>
      <c r="Y446" s="2"/>
      <c r="Z446" s="2"/>
      <c r="AA446" s="2"/>
    </row>
    <row r="447" spans="1:27" ht="33.75" customHeight="1">
      <c r="A447" s="14"/>
      <c r="B447" s="14"/>
      <c r="C447" s="34"/>
      <c r="D447" s="34"/>
      <c r="K447" s="2"/>
      <c r="L447" s="32"/>
      <c r="M447" s="40"/>
      <c r="N447" s="30"/>
      <c r="O447" s="30"/>
      <c r="P447" s="30"/>
      <c r="Q447" s="30"/>
      <c r="R447" s="30"/>
      <c r="S447" s="1"/>
      <c r="V447" s="30"/>
      <c r="W447" s="1"/>
      <c r="X447" s="2"/>
      <c r="Y447" s="2"/>
      <c r="Z447" s="2"/>
      <c r="AA447" s="2"/>
    </row>
    <row r="448" spans="1:27" ht="33.75" customHeight="1">
      <c r="A448" s="14"/>
      <c r="B448" s="14"/>
      <c r="C448" s="34"/>
      <c r="D448" s="34"/>
      <c r="K448" s="2"/>
      <c r="L448" s="32"/>
      <c r="M448" s="40"/>
      <c r="N448" s="30"/>
      <c r="O448" s="30"/>
      <c r="P448" s="30"/>
      <c r="Q448" s="30"/>
      <c r="R448" s="30"/>
      <c r="S448" s="1"/>
      <c r="V448" s="30"/>
      <c r="W448" s="1"/>
      <c r="X448" s="2"/>
      <c r="Y448" s="2"/>
      <c r="Z448" s="2"/>
      <c r="AA448" s="2"/>
    </row>
    <row r="449" spans="1:27" ht="33.75" customHeight="1">
      <c r="A449" s="14"/>
      <c r="B449" s="14"/>
      <c r="C449" s="34"/>
      <c r="D449" s="34"/>
      <c r="K449" s="2"/>
      <c r="L449" s="32"/>
      <c r="M449" s="40"/>
      <c r="N449" s="30"/>
      <c r="O449" s="30"/>
      <c r="P449" s="30"/>
      <c r="Q449" s="30"/>
      <c r="R449" s="30"/>
      <c r="S449" s="1"/>
      <c r="V449" s="30"/>
      <c r="W449" s="1"/>
      <c r="X449" s="2"/>
      <c r="Y449" s="2"/>
      <c r="Z449" s="2"/>
      <c r="AA449" s="2"/>
    </row>
    <row r="450" spans="1:27" ht="33.75" customHeight="1">
      <c r="A450" s="14"/>
      <c r="B450" s="14"/>
      <c r="C450" s="34"/>
      <c r="D450" s="34"/>
      <c r="K450" s="2"/>
      <c r="L450" s="32"/>
      <c r="M450" s="40"/>
      <c r="N450" s="30"/>
      <c r="O450" s="30"/>
      <c r="P450" s="30"/>
      <c r="Q450" s="30"/>
      <c r="R450" s="30"/>
      <c r="S450" s="1"/>
      <c r="V450" s="30"/>
      <c r="W450" s="1"/>
      <c r="X450" s="2"/>
      <c r="Y450" s="2"/>
      <c r="Z450" s="2"/>
      <c r="AA450" s="2"/>
    </row>
    <row r="451" spans="1:27" ht="33.75" customHeight="1">
      <c r="A451" s="14"/>
      <c r="B451" s="14"/>
      <c r="C451" s="34"/>
      <c r="D451" s="34"/>
      <c r="K451" s="2"/>
      <c r="L451" s="32"/>
      <c r="M451" s="40"/>
      <c r="N451" s="30"/>
      <c r="O451" s="30"/>
      <c r="P451" s="30"/>
      <c r="Q451" s="30"/>
      <c r="R451" s="30"/>
      <c r="S451" s="1"/>
      <c r="V451" s="30"/>
      <c r="W451" s="1"/>
      <c r="X451" s="2"/>
      <c r="Y451" s="2"/>
      <c r="Z451" s="2"/>
      <c r="AA451" s="2"/>
    </row>
    <row r="452" spans="1:27" ht="33.75" customHeight="1">
      <c r="A452" s="14"/>
      <c r="B452" s="14"/>
      <c r="C452" s="34"/>
      <c r="D452" s="34"/>
      <c r="K452" s="2"/>
      <c r="L452" s="32"/>
      <c r="M452" s="40"/>
      <c r="N452" s="30"/>
      <c r="O452" s="30"/>
      <c r="P452" s="30"/>
      <c r="Q452" s="30"/>
      <c r="R452" s="30"/>
      <c r="S452" s="1"/>
      <c r="V452" s="30"/>
      <c r="W452" s="1"/>
      <c r="X452" s="2"/>
      <c r="Y452" s="2"/>
      <c r="Z452" s="2"/>
      <c r="AA452" s="2"/>
    </row>
    <row r="453" spans="1:27" ht="33.75" customHeight="1">
      <c r="A453" s="14"/>
      <c r="B453" s="14"/>
      <c r="C453" s="34"/>
      <c r="D453" s="34"/>
      <c r="K453" s="2"/>
      <c r="L453" s="32"/>
      <c r="M453" s="40"/>
      <c r="N453" s="30"/>
      <c r="O453" s="30"/>
      <c r="P453" s="30"/>
      <c r="Q453" s="30"/>
      <c r="R453" s="30"/>
      <c r="S453" s="1"/>
      <c r="V453" s="30"/>
      <c r="W453" s="1"/>
      <c r="X453" s="2"/>
      <c r="Y453" s="2"/>
      <c r="Z453" s="2"/>
      <c r="AA453" s="2"/>
    </row>
    <row r="454" spans="1:27" ht="33.75" customHeight="1">
      <c r="A454" s="14"/>
      <c r="B454" s="14"/>
      <c r="C454" s="34"/>
      <c r="D454" s="34"/>
      <c r="K454" s="2"/>
      <c r="L454" s="32"/>
      <c r="M454" s="40"/>
      <c r="N454" s="30"/>
      <c r="O454" s="30"/>
      <c r="P454" s="30"/>
      <c r="Q454" s="30"/>
      <c r="R454" s="30"/>
      <c r="S454" s="1"/>
      <c r="V454" s="30"/>
      <c r="W454" s="1"/>
      <c r="X454" s="2"/>
      <c r="Y454" s="2"/>
      <c r="Z454" s="2"/>
      <c r="AA454" s="2"/>
    </row>
    <row r="455" spans="1:27" ht="33.75" customHeight="1">
      <c r="A455" s="14"/>
      <c r="B455" s="14"/>
      <c r="C455" s="34"/>
      <c r="D455" s="34"/>
      <c r="K455" s="2"/>
      <c r="L455" s="32"/>
      <c r="M455" s="40"/>
      <c r="N455" s="30"/>
      <c r="O455" s="30"/>
      <c r="P455" s="30"/>
      <c r="Q455" s="30"/>
      <c r="R455" s="30"/>
      <c r="S455" s="1"/>
      <c r="V455" s="30"/>
      <c r="W455" s="1"/>
      <c r="X455" s="2"/>
      <c r="Y455" s="2"/>
      <c r="Z455" s="2"/>
      <c r="AA455" s="2"/>
    </row>
    <row r="456" spans="1:27" ht="33.75" customHeight="1">
      <c r="A456" s="14"/>
      <c r="B456" s="14"/>
      <c r="C456" s="34"/>
      <c r="D456" s="34"/>
      <c r="K456" s="2"/>
      <c r="L456" s="32"/>
      <c r="M456" s="40"/>
      <c r="N456" s="30"/>
      <c r="O456" s="30"/>
      <c r="P456" s="30"/>
      <c r="Q456" s="30"/>
      <c r="R456" s="30"/>
      <c r="S456" s="1"/>
      <c r="V456" s="30"/>
      <c r="W456" s="1"/>
      <c r="X456" s="2"/>
      <c r="Y456" s="2"/>
      <c r="Z456" s="2"/>
      <c r="AA456" s="2"/>
    </row>
    <row r="457" spans="1:27" ht="33.75" customHeight="1">
      <c r="A457" s="14"/>
      <c r="B457" s="14"/>
      <c r="C457" s="34"/>
      <c r="D457" s="34"/>
      <c r="K457" s="2"/>
      <c r="L457" s="32"/>
      <c r="M457" s="40"/>
      <c r="N457" s="30"/>
      <c r="O457" s="30"/>
      <c r="P457" s="30"/>
      <c r="Q457" s="30"/>
      <c r="R457" s="30"/>
      <c r="S457" s="1"/>
      <c r="V457" s="30"/>
      <c r="W457" s="1"/>
      <c r="X457" s="2"/>
      <c r="Y457" s="2"/>
      <c r="Z457" s="2"/>
      <c r="AA457" s="2"/>
    </row>
    <row r="458" spans="1:27" ht="33.75" customHeight="1">
      <c r="A458" s="14"/>
      <c r="B458" s="14"/>
      <c r="C458" s="34"/>
      <c r="D458" s="34"/>
      <c r="K458" s="2"/>
      <c r="L458" s="32"/>
      <c r="M458" s="40"/>
      <c r="N458" s="30"/>
      <c r="O458" s="30"/>
      <c r="P458" s="30"/>
      <c r="Q458" s="30"/>
      <c r="R458" s="30"/>
      <c r="S458" s="1"/>
      <c r="V458" s="30"/>
      <c r="W458" s="1"/>
      <c r="X458" s="2"/>
      <c r="Y458" s="2"/>
      <c r="Z458" s="2"/>
      <c r="AA458" s="2"/>
    </row>
    <row r="459" spans="1:27" ht="33.75" customHeight="1">
      <c r="A459" s="14"/>
      <c r="B459" s="14"/>
      <c r="C459" s="34"/>
      <c r="D459" s="34"/>
      <c r="K459" s="2"/>
      <c r="L459" s="32"/>
      <c r="M459" s="40"/>
      <c r="N459" s="30"/>
      <c r="O459" s="30"/>
      <c r="P459" s="30"/>
      <c r="Q459" s="30"/>
      <c r="R459" s="30"/>
      <c r="S459" s="1"/>
      <c r="V459" s="30"/>
      <c r="W459" s="1"/>
      <c r="X459" s="2"/>
      <c r="Y459" s="2"/>
      <c r="Z459" s="2"/>
      <c r="AA459" s="2"/>
    </row>
    <row r="460" spans="1:27" ht="33.75" customHeight="1">
      <c r="A460" s="14"/>
      <c r="B460" s="14"/>
      <c r="C460" s="34"/>
      <c r="D460" s="34"/>
      <c r="K460" s="2"/>
      <c r="L460" s="32"/>
      <c r="M460" s="40"/>
      <c r="N460" s="30"/>
      <c r="O460" s="30"/>
      <c r="P460" s="30"/>
      <c r="Q460" s="30"/>
      <c r="R460" s="30"/>
      <c r="S460" s="1"/>
      <c r="V460" s="30"/>
      <c r="W460" s="1"/>
      <c r="X460" s="2"/>
      <c r="Y460" s="2"/>
      <c r="Z460" s="2"/>
      <c r="AA460" s="2"/>
    </row>
    <row r="461" spans="1:27" ht="33.75" customHeight="1">
      <c r="A461" s="14"/>
      <c r="B461" s="14"/>
      <c r="C461" s="34"/>
      <c r="D461" s="34"/>
      <c r="K461" s="2"/>
      <c r="L461" s="32"/>
      <c r="M461" s="40"/>
      <c r="N461" s="30"/>
      <c r="O461" s="30"/>
      <c r="P461" s="30"/>
      <c r="Q461" s="30"/>
      <c r="R461" s="30"/>
      <c r="S461" s="1"/>
      <c r="V461" s="30"/>
      <c r="W461" s="1"/>
      <c r="X461" s="2"/>
      <c r="Y461" s="2"/>
      <c r="Z461" s="2"/>
      <c r="AA461" s="2"/>
    </row>
    <row r="462" spans="1:27" ht="33.75" customHeight="1">
      <c r="A462" s="14"/>
      <c r="B462" s="14"/>
      <c r="C462" s="34"/>
      <c r="D462" s="34"/>
      <c r="K462" s="2"/>
      <c r="L462" s="32"/>
      <c r="M462" s="40"/>
      <c r="N462" s="30"/>
      <c r="O462" s="30"/>
      <c r="P462" s="30"/>
      <c r="Q462" s="30"/>
      <c r="R462" s="30"/>
      <c r="S462" s="1"/>
      <c r="V462" s="30"/>
      <c r="W462" s="1"/>
      <c r="X462" s="2"/>
      <c r="Y462" s="2"/>
      <c r="Z462" s="2"/>
      <c r="AA462" s="2"/>
    </row>
    <row r="463" spans="1:27" ht="33.75" customHeight="1">
      <c r="A463" s="14"/>
      <c r="B463" s="14"/>
      <c r="C463" s="34"/>
      <c r="D463" s="34"/>
      <c r="K463" s="2"/>
      <c r="L463" s="32"/>
      <c r="M463" s="40"/>
      <c r="N463" s="30"/>
      <c r="O463" s="30"/>
      <c r="P463" s="30"/>
      <c r="Q463" s="30"/>
      <c r="R463" s="30"/>
      <c r="S463" s="1"/>
      <c r="V463" s="30"/>
      <c r="W463" s="1"/>
      <c r="X463" s="2"/>
      <c r="Y463" s="2"/>
      <c r="Z463" s="2"/>
      <c r="AA463" s="2"/>
    </row>
    <row r="464" spans="1:27" ht="33.75" customHeight="1">
      <c r="A464" s="14"/>
      <c r="B464" s="14"/>
      <c r="C464" s="34"/>
      <c r="D464" s="34"/>
      <c r="K464" s="2"/>
      <c r="L464" s="32"/>
      <c r="M464" s="40"/>
      <c r="N464" s="30"/>
      <c r="O464" s="30"/>
      <c r="P464" s="30"/>
      <c r="Q464" s="30"/>
      <c r="R464" s="30"/>
      <c r="S464" s="1"/>
      <c r="V464" s="30"/>
      <c r="W464" s="1"/>
      <c r="X464" s="2"/>
      <c r="Y464" s="2"/>
      <c r="Z464" s="2"/>
      <c r="AA464" s="2"/>
    </row>
    <row r="465" spans="1:27" ht="33.75" customHeight="1">
      <c r="A465" s="14"/>
      <c r="B465" s="14"/>
      <c r="C465" s="34"/>
      <c r="D465" s="34"/>
      <c r="K465" s="2"/>
      <c r="L465" s="32"/>
      <c r="M465" s="40"/>
      <c r="N465" s="30"/>
      <c r="O465" s="30"/>
      <c r="P465" s="30"/>
      <c r="Q465" s="30"/>
      <c r="R465" s="30"/>
      <c r="S465" s="1"/>
      <c r="V465" s="30"/>
      <c r="W465" s="1"/>
      <c r="X465" s="2"/>
      <c r="Y465" s="2"/>
      <c r="Z465" s="2"/>
      <c r="AA465" s="2"/>
    </row>
    <row r="466" spans="1:27" ht="33.75" customHeight="1">
      <c r="A466" s="14"/>
      <c r="B466" s="14"/>
      <c r="C466" s="34"/>
      <c r="D466" s="34"/>
      <c r="K466" s="2"/>
      <c r="L466" s="32"/>
      <c r="M466" s="40"/>
      <c r="N466" s="30"/>
      <c r="O466" s="30"/>
      <c r="P466" s="30"/>
      <c r="Q466" s="30"/>
      <c r="R466" s="30"/>
      <c r="S466" s="1"/>
      <c r="V466" s="30"/>
      <c r="W466" s="1"/>
      <c r="X466" s="2"/>
      <c r="Y466" s="2"/>
      <c r="Z466" s="2"/>
      <c r="AA466" s="2"/>
    </row>
    <row r="467" spans="1:27" ht="33.75" customHeight="1">
      <c r="A467" s="14"/>
      <c r="B467" s="14"/>
      <c r="C467" s="34"/>
      <c r="D467" s="34"/>
      <c r="K467" s="2"/>
      <c r="L467" s="32"/>
      <c r="M467" s="40"/>
      <c r="N467" s="30"/>
      <c r="O467" s="30"/>
      <c r="P467" s="30"/>
      <c r="Q467" s="30"/>
      <c r="R467" s="30"/>
      <c r="S467" s="1"/>
      <c r="V467" s="30"/>
      <c r="W467" s="1"/>
      <c r="X467" s="2"/>
      <c r="Y467" s="2"/>
      <c r="Z467" s="2"/>
      <c r="AA467" s="2"/>
    </row>
    <row r="468" spans="1:27" ht="33.75" customHeight="1">
      <c r="A468" s="14"/>
      <c r="B468" s="14"/>
      <c r="C468" s="34"/>
      <c r="D468" s="34"/>
      <c r="K468" s="2"/>
      <c r="L468" s="32"/>
      <c r="M468" s="40"/>
      <c r="N468" s="30"/>
      <c r="O468" s="30"/>
      <c r="P468" s="30"/>
      <c r="Q468" s="30"/>
      <c r="R468" s="30"/>
      <c r="S468" s="1"/>
      <c r="V468" s="30"/>
      <c r="W468" s="1"/>
      <c r="X468" s="2"/>
      <c r="Y468" s="2"/>
      <c r="Z468" s="2"/>
      <c r="AA468" s="2"/>
    </row>
    <row r="469" spans="1:27" ht="33.75" customHeight="1">
      <c r="A469" s="14"/>
      <c r="B469" s="14"/>
      <c r="C469" s="34"/>
      <c r="D469" s="34"/>
      <c r="K469" s="2"/>
      <c r="L469" s="32"/>
      <c r="M469" s="40"/>
      <c r="N469" s="30"/>
      <c r="O469" s="30"/>
      <c r="P469" s="30"/>
      <c r="Q469" s="30"/>
      <c r="R469" s="30"/>
      <c r="S469" s="1"/>
      <c r="V469" s="30"/>
      <c r="W469" s="1"/>
      <c r="X469" s="2"/>
      <c r="Y469" s="2"/>
      <c r="Z469" s="2"/>
      <c r="AA469" s="2"/>
    </row>
    <row r="470" spans="1:27" ht="33.75" customHeight="1">
      <c r="A470" s="14"/>
      <c r="B470" s="14"/>
      <c r="C470" s="34"/>
      <c r="D470" s="34"/>
      <c r="K470" s="2"/>
      <c r="L470" s="32"/>
      <c r="M470" s="40"/>
      <c r="N470" s="30"/>
      <c r="O470" s="30"/>
      <c r="P470" s="30"/>
      <c r="Q470" s="30"/>
      <c r="R470" s="30"/>
      <c r="S470" s="1"/>
      <c r="V470" s="30"/>
      <c r="W470" s="1"/>
      <c r="X470" s="2"/>
      <c r="Y470" s="2"/>
      <c r="Z470" s="2"/>
      <c r="AA470" s="2"/>
    </row>
    <row r="471" spans="1:27" ht="33.75" customHeight="1">
      <c r="A471" s="14"/>
      <c r="B471" s="14"/>
      <c r="C471" s="34"/>
      <c r="D471" s="34"/>
      <c r="K471" s="2"/>
      <c r="L471" s="32"/>
      <c r="M471" s="40"/>
      <c r="N471" s="30"/>
      <c r="O471" s="30"/>
      <c r="P471" s="30"/>
      <c r="Q471" s="30"/>
      <c r="R471" s="30"/>
      <c r="S471" s="1"/>
      <c r="V471" s="30"/>
      <c r="W471" s="1"/>
      <c r="X471" s="2"/>
      <c r="Y471" s="2"/>
      <c r="Z471" s="2"/>
      <c r="AA471" s="2"/>
    </row>
    <row r="472" spans="1:27" ht="33.75" customHeight="1">
      <c r="A472" s="14"/>
      <c r="B472" s="14"/>
      <c r="C472" s="34"/>
      <c r="D472" s="34"/>
      <c r="K472" s="2"/>
      <c r="L472" s="32"/>
      <c r="M472" s="40"/>
      <c r="N472" s="30"/>
      <c r="O472" s="30"/>
      <c r="P472" s="30"/>
      <c r="Q472" s="30"/>
      <c r="R472" s="30"/>
      <c r="S472" s="1"/>
      <c r="V472" s="30"/>
      <c r="W472" s="1"/>
      <c r="X472" s="2"/>
      <c r="Y472" s="2"/>
      <c r="Z472" s="2"/>
      <c r="AA472" s="2"/>
    </row>
    <row r="473" spans="1:27" ht="33.75" customHeight="1">
      <c r="A473" s="14"/>
      <c r="B473" s="14"/>
      <c r="C473" s="34"/>
      <c r="D473" s="34"/>
      <c r="K473" s="2"/>
      <c r="L473" s="32"/>
      <c r="M473" s="40"/>
      <c r="N473" s="30"/>
      <c r="O473" s="30"/>
      <c r="P473" s="30"/>
      <c r="Q473" s="30"/>
      <c r="R473" s="30"/>
      <c r="S473" s="1"/>
      <c r="V473" s="30"/>
      <c r="W473" s="1"/>
      <c r="X473" s="2"/>
      <c r="Y473" s="2"/>
      <c r="Z473" s="2"/>
      <c r="AA473" s="2"/>
    </row>
    <row r="474" spans="1:27" ht="33.75" customHeight="1">
      <c r="A474" s="14"/>
      <c r="B474" s="14"/>
      <c r="C474" s="34"/>
      <c r="D474" s="34"/>
      <c r="K474" s="2"/>
      <c r="L474" s="32"/>
      <c r="M474" s="40"/>
      <c r="N474" s="30"/>
      <c r="O474" s="30"/>
      <c r="P474" s="30"/>
      <c r="Q474" s="30"/>
      <c r="R474" s="30"/>
      <c r="S474" s="1"/>
      <c r="V474" s="30"/>
      <c r="W474" s="1"/>
      <c r="X474" s="2"/>
      <c r="Y474" s="2"/>
      <c r="Z474" s="2"/>
      <c r="AA474" s="2"/>
    </row>
    <row r="475" spans="1:27" ht="33.75" customHeight="1">
      <c r="A475" s="14"/>
      <c r="B475" s="14"/>
      <c r="C475" s="34"/>
      <c r="D475" s="34"/>
      <c r="K475" s="2"/>
      <c r="L475" s="32"/>
      <c r="M475" s="40"/>
      <c r="N475" s="30"/>
      <c r="O475" s="30"/>
      <c r="P475" s="30"/>
      <c r="Q475" s="30"/>
      <c r="R475" s="30"/>
      <c r="S475" s="1"/>
      <c r="V475" s="30"/>
      <c r="W475" s="1"/>
      <c r="X475" s="2"/>
      <c r="Y475" s="2"/>
      <c r="Z475" s="2"/>
      <c r="AA475" s="2"/>
    </row>
    <row r="476" spans="1:27" ht="33.75" customHeight="1">
      <c r="A476" s="14"/>
      <c r="B476" s="14"/>
      <c r="C476" s="34"/>
      <c r="D476" s="34"/>
      <c r="K476" s="2"/>
      <c r="L476" s="32"/>
      <c r="M476" s="40"/>
      <c r="N476" s="30"/>
      <c r="O476" s="30"/>
      <c r="P476" s="30"/>
      <c r="Q476" s="30"/>
      <c r="R476" s="30"/>
      <c r="S476" s="1"/>
      <c r="V476" s="30"/>
      <c r="W476" s="1"/>
      <c r="X476" s="2"/>
      <c r="Y476" s="2"/>
      <c r="Z476" s="2"/>
      <c r="AA476" s="2"/>
    </row>
    <row r="477" spans="1:27" ht="33.75" customHeight="1">
      <c r="A477" s="14"/>
      <c r="B477" s="14"/>
      <c r="C477" s="34"/>
      <c r="D477" s="34"/>
      <c r="K477" s="2"/>
      <c r="L477" s="32"/>
      <c r="M477" s="40"/>
      <c r="N477" s="30"/>
      <c r="O477" s="30"/>
      <c r="P477" s="30"/>
      <c r="Q477" s="30"/>
      <c r="R477" s="30"/>
      <c r="S477" s="1"/>
      <c r="V477" s="30"/>
      <c r="W477" s="1"/>
      <c r="X477" s="2"/>
      <c r="Y477" s="2"/>
      <c r="Z477" s="2"/>
      <c r="AA477" s="2"/>
    </row>
    <row r="478" spans="1:27" ht="33.75" customHeight="1">
      <c r="A478" s="14"/>
      <c r="B478" s="14"/>
      <c r="C478" s="34"/>
      <c r="D478" s="34"/>
      <c r="K478" s="2"/>
      <c r="L478" s="32"/>
      <c r="M478" s="40"/>
      <c r="N478" s="30"/>
      <c r="O478" s="30"/>
      <c r="P478" s="30"/>
      <c r="Q478" s="30"/>
      <c r="R478" s="30"/>
      <c r="S478" s="1"/>
      <c r="V478" s="30"/>
      <c r="W478" s="1"/>
      <c r="X478" s="2"/>
      <c r="Y478" s="2"/>
      <c r="Z478" s="2"/>
      <c r="AA478" s="2"/>
    </row>
    <row r="479" spans="1:27" ht="33.75" customHeight="1">
      <c r="A479" s="14"/>
      <c r="B479" s="14"/>
      <c r="C479" s="34"/>
      <c r="D479" s="34"/>
      <c r="K479" s="2"/>
      <c r="L479" s="32"/>
      <c r="M479" s="40"/>
      <c r="N479" s="30"/>
      <c r="O479" s="30"/>
      <c r="P479" s="30"/>
      <c r="Q479" s="30"/>
      <c r="R479" s="30"/>
      <c r="S479" s="1"/>
      <c r="V479" s="30"/>
      <c r="W479" s="1"/>
      <c r="X479" s="2"/>
      <c r="Y479" s="2"/>
      <c r="Z479" s="2"/>
      <c r="AA479" s="2"/>
    </row>
    <row r="480" spans="1:27" ht="33.75" customHeight="1">
      <c r="A480" s="14"/>
      <c r="B480" s="14"/>
      <c r="C480" s="34"/>
      <c r="D480" s="34"/>
      <c r="K480" s="2"/>
      <c r="L480" s="32"/>
      <c r="M480" s="40"/>
      <c r="N480" s="30"/>
      <c r="O480" s="30"/>
      <c r="P480" s="30"/>
      <c r="Q480" s="30"/>
      <c r="R480" s="30"/>
      <c r="S480" s="1"/>
      <c r="V480" s="30"/>
      <c r="W480" s="1"/>
      <c r="X480" s="2"/>
      <c r="Y480" s="2"/>
      <c r="Z480" s="2"/>
      <c r="AA480" s="2"/>
    </row>
    <row r="481" spans="1:27" ht="33.75" customHeight="1">
      <c r="A481" s="14"/>
      <c r="B481" s="14"/>
      <c r="C481" s="34"/>
      <c r="D481" s="34"/>
      <c r="K481" s="2"/>
      <c r="L481" s="32"/>
      <c r="M481" s="40"/>
      <c r="N481" s="30"/>
      <c r="O481" s="30"/>
      <c r="P481" s="30"/>
      <c r="Q481" s="30"/>
      <c r="R481" s="30"/>
      <c r="S481" s="1"/>
      <c r="V481" s="30"/>
      <c r="W481" s="1"/>
      <c r="X481" s="2"/>
      <c r="Y481" s="2"/>
      <c r="Z481" s="2"/>
      <c r="AA481" s="2"/>
    </row>
    <row r="482" spans="1:27" ht="33.75" customHeight="1">
      <c r="A482" s="14"/>
      <c r="B482" s="14"/>
      <c r="C482" s="34"/>
      <c r="D482" s="34"/>
      <c r="K482" s="2"/>
      <c r="L482" s="32"/>
      <c r="M482" s="40"/>
      <c r="N482" s="30"/>
      <c r="O482" s="30"/>
      <c r="P482" s="30"/>
      <c r="Q482" s="30"/>
      <c r="R482" s="30"/>
      <c r="S482" s="1"/>
      <c r="V482" s="30"/>
      <c r="W482" s="1"/>
      <c r="X482" s="2"/>
      <c r="Y482" s="2"/>
      <c r="Z482" s="2"/>
      <c r="AA482" s="2"/>
    </row>
    <row r="483" spans="1:27" ht="33.75" customHeight="1">
      <c r="A483" s="14"/>
      <c r="B483" s="14"/>
      <c r="C483" s="34"/>
      <c r="D483" s="34"/>
      <c r="K483" s="2"/>
      <c r="L483" s="32"/>
      <c r="M483" s="40"/>
      <c r="N483" s="30"/>
      <c r="O483" s="30"/>
      <c r="P483" s="30"/>
      <c r="Q483" s="30"/>
      <c r="R483" s="30"/>
      <c r="S483" s="1"/>
      <c r="V483" s="30"/>
      <c r="W483" s="1"/>
      <c r="X483" s="2"/>
      <c r="Y483" s="2"/>
      <c r="Z483" s="2"/>
      <c r="AA483" s="2"/>
    </row>
    <row r="484" spans="1:27" ht="33.75" customHeight="1">
      <c r="A484" s="14"/>
      <c r="B484" s="14"/>
      <c r="C484" s="34"/>
      <c r="D484" s="34"/>
      <c r="K484" s="2"/>
      <c r="L484" s="32"/>
      <c r="M484" s="40"/>
      <c r="N484" s="30"/>
      <c r="O484" s="30"/>
      <c r="P484" s="30"/>
      <c r="Q484" s="30"/>
      <c r="R484" s="30"/>
      <c r="S484" s="1"/>
      <c r="V484" s="30"/>
      <c r="W484" s="1"/>
      <c r="X484" s="2"/>
      <c r="Y484" s="2"/>
      <c r="Z484" s="2"/>
      <c r="AA484" s="2"/>
    </row>
    <row r="485" spans="1:27" ht="33.75" customHeight="1">
      <c r="A485" s="14"/>
      <c r="B485" s="14"/>
      <c r="C485" s="34"/>
      <c r="D485" s="34"/>
      <c r="K485" s="2"/>
      <c r="L485" s="32"/>
      <c r="M485" s="40"/>
      <c r="N485" s="30"/>
      <c r="O485" s="30"/>
      <c r="P485" s="30"/>
      <c r="Q485" s="30"/>
      <c r="R485" s="30"/>
      <c r="S485" s="1"/>
      <c r="V485" s="30"/>
      <c r="W485" s="1"/>
      <c r="X485" s="2"/>
      <c r="Y485" s="2"/>
      <c r="Z485" s="2"/>
      <c r="AA485" s="2"/>
    </row>
    <row r="486" spans="1:27" ht="33.75" customHeight="1">
      <c r="A486" s="14"/>
      <c r="B486" s="14"/>
      <c r="C486" s="34"/>
      <c r="D486" s="34"/>
      <c r="K486" s="2"/>
      <c r="L486" s="32"/>
      <c r="M486" s="40"/>
      <c r="N486" s="30"/>
      <c r="O486" s="30"/>
      <c r="P486" s="30"/>
      <c r="Q486" s="30"/>
      <c r="R486" s="30"/>
      <c r="S486" s="1"/>
      <c r="V486" s="30"/>
      <c r="W486" s="1"/>
      <c r="X486" s="2"/>
      <c r="Y486" s="2"/>
      <c r="Z486" s="2"/>
      <c r="AA486" s="2"/>
    </row>
    <row r="487" spans="1:27" ht="33.75" customHeight="1">
      <c r="A487" s="14"/>
      <c r="B487" s="14"/>
      <c r="C487" s="34"/>
      <c r="D487" s="34"/>
      <c r="K487" s="2"/>
      <c r="L487" s="32"/>
      <c r="M487" s="40"/>
      <c r="N487" s="30"/>
      <c r="O487" s="30"/>
      <c r="P487" s="30"/>
      <c r="Q487" s="30"/>
      <c r="R487" s="30"/>
      <c r="S487" s="1"/>
      <c r="V487" s="30"/>
      <c r="W487" s="1"/>
      <c r="X487" s="2"/>
      <c r="Y487" s="2"/>
      <c r="Z487" s="2"/>
      <c r="AA487" s="2"/>
    </row>
    <row r="488" spans="1:27" ht="33.75" customHeight="1">
      <c r="A488" s="14"/>
      <c r="B488" s="14"/>
      <c r="C488" s="34"/>
      <c r="D488" s="34"/>
      <c r="K488" s="2"/>
      <c r="L488" s="32"/>
      <c r="M488" s="40"/>
      <c r="N488" s="30"/>
      <c r="O488" s="30"/>
      <c r="P488" s="30"/>
      <c r="Q488" s="30"/>
      <c r="R488" s="30"/>
      <c r="S488" s="1"/>
      <c r="V488" s="30"/>
      <c r="W488" s="1"/>
      <c r="X488" s="2"/>
      <c r="Y488" s="2"/>
      <c r="Z488" s="2"/>
      <c r="AA488" s="2"/>
    </row>
    <row r="489" spans="1:27" ht="33.75" customHeight="1">
      <c r="A489" s="14"/>
      <c r="B489" s="14"/>
      <c r="C489" s="34"/>
      <c r="D489" s="34"/>
      <c r="K489" s="2"/>
      <c r="L489" s="32"/>
      <c r="M489" s="40"/>
      <c r="N489" s="30"/>
      <c r="O489" s="30"/>
      <c r="P489" s="30"/>
      <c r="Q489" s="30"/>
      <c r="R489" s="30"/>
      <c r="S489" s="1"/>
      <c r="V489" s="30"/>
      <c r="W489" s="1"/>
      <c r="X489" s="2"/>
      <c r="Y489" s="2"/>
      <c r="Z489" s="2"/>
      <c r="AA489" s="2"/>
    </row>
    <row r="490" spans="1:27" ht="33.75" customHeight="1">
      <c r="A490" s="14"/>
      <c r="B490" s="14"/>
      <c r="C490" s="34"/>
      <c r="D490" s="34"/>
      <c r="K490" s="2"/>
      <c r="L490" s="32"/>
      <c r="M490" s="40"/>
      <c r="N490" s="30"/>
      <c r="O490" s="30"/>
      <c r="P490" s="30"/>
      <c r="Q490" s="30"/>
      <c r="R490" s="30"/>
      <c r="S490" s="1"/>
      <c r="V490" s="30"/>
      <c r="W490" s="1"/>
      <c r="X490" s="2"/>
      <c r="Y490" s="2"/>
      <c r="Z490" s="2"/>
      <c r="AA490" s="2"/>
    </row>
    <row r="491" spans="1:27" ht="33.75" customHeight="1">
      <c r="A491" s="14"/>
      <c r="B491" s="14"/>
      <c r="C491" s="34"/>
      <c r="D491" s="34"/>
      <c r="K491" s="2"/>
      <c r="L491" s="32"/>
      <c r="M491" s="40"/>
      <c r="N491" s="30"/>
      <c r="O491" s="30"/>
      <c r="P491" s="30"/>
      <c r="Q491" s="30"/>
      <c r="R491" s="30"/>
      <c r="S491" s="1"/>
      <c r="V491" s="30"/>
      <c r="W491" s="1"/>
      <c r="X491" s="2"/>
      <c r="Y491" s="2"/>
      <c r="Z491" s="2"/>
      <c r="AA491" s="2"/>
    </row>
    <row r="492" spans="1:27" ht="33.75" customHeight="1">
      <c r="A492" s="14"/>
      <c r="B492" s="14"/>
      <c r="C492" s="34"/>
      <c r="D492" s="34"/>
      <c r="K492" s="2"/>
      <c r="L492" s="32"/>
      <c r="M492" s="40"/>
      <c r="N492" s="30"/>
      <c r="O492" s="30"/>
      <c r="P492" s="30"/>
      <c r="Q492" s="30"/>
      <c r="R492" s="30"/>
      <c r="S492" s="1"/>
      <c r="V492" s="30"/>
      <c r="W492" s="1"/>
      <c r="X492" s="2"/>
      <c r="Y492" s="2"/>
      <c r="Z492" s="2"/>
      <c r="AA492" s="2"/>
    </row>
    <row r="493" spans="1:27" ht="33.75" customHeight="1">
      <c r="A493" s="14"/>
      <c r="B493" s="14"/>
      <c r="C493" s="34"/>
      <c r="D493" s="34"/>
      <c r="K493" s="2"/>
      <c r="L493" s="32"/>
      <c r="M493" s="40"/>
      <c r="N493" s="30"/>
      <c r="O493" s="30"/>
      <c r="P493" s="30"/>
      <c r="Q493" s="30"/>
      <c r="R493" s="30"/>
      <c r="S493" s="1"/>
      <c r="V493" s="30"/>
      <c r="W493" s="1"/>
      <c r="X493" s="2"/>
      <c r="Y493" s="2"/>
      <c r="Z493" s="2"/>
      <c r="AA493" s="2"/>
    </row>
    <row r="494" spans="1:27" ht="33.75" customHeight="1">
      <c r="A494" s="14"/>
      <c r="B494" s="14"/>
      <c r="C494" s="34"/>
      <c r="D494" s="34"/>
      <c r="K494" s="2"/>
      <c r="L494" s="32"/>
      <c r="M494" s="40"/>
      <c r="N494" s="30"/>
      <c r="O494" s="30"/>
      <c r="P494" s="30"/>
      <c r="Q494" s="30"/>
      <c r="R494" s="30"/>
      <c r="S494" s="1"/>
      <c r="V494" s="30"/>
      <c r="W494" s="1"/>
      <c r="X494" s="2"/>
      <c r="Y494" s="2"/>
      <c r="Z494" s="2"/>
      <c r="AA494" s="2"/>
    </row>
    <row r="495" spans="1:27" ht="33.75" customHeight="1">
      <c r="A495" s="14"/>
      <c r="B495" s="14"/>
      <c r="C495" s="34"/>
      <c r="D495" s="34"/>
      <c r="K495" s="2"/>
      <c r="L495" s="32"/>
      <c r="M495" s="40"/>
      <c r="N495" s="30"/>
      <c r="O495" s="30"/>
      <c r="P495" s="30"/>
      <c r="Q495" s="30"/>
      <c r="R495" s="30"/>
      <c r="S495" s="1"/>
      <c r="V495" s="30"/>
      <c r="W495" s="1"/>
      <c r="X495" s="2"/>
      <c r="Y495" s="2"/>
      <c r="Z495" s="2"/>
      <c r="AA495" s="2"/>
    </row>
    <row r="496" spans="1:27" ht="33.75" customHeight="1">
      <c r="A496" s="14"/>
      <c r="B496" s="14"/>
      <c r="C496" s="34"/>
      <c r="D496" s="34"/>
      <c r="K496" s="2"/>
      <c r="L496" s="32"/>
      <c r="M496" s="40"/>
      <c r="N496" s="30"/>
      <c r="O496" s="30"/>
      <c r="P496" s="30"/>
      <c r="Q496" s="30"/>
      <c r="R496" s="30"/>
      <c r="S496" s="1"/>
      <c r="V496" s="30"/>
      <c r="W496" s="1"/>
      <c r="X496" s="2"/>
      <c r="Y496" s="2"/>
      <c r="Z496" s="2"/>
      <c r="AA496" s="2"/>
    </row>
    <row r="497" spans="1:27" ht="33.75" customHeight="1">
      <c r="A497" s="14"/>
      <c r="B497" s="14"/>
      <c r="C497" s="34"/>
      <c r="D497" s="34"/>
      <c r="K497" s="2"/>
      <c r="L497" s="32"/>
      <c r="M497" s="40"/>
      <c r="N497" s="30"/>
      <c r="O497" s="30"/>
      <c r="P497" s="30"/>
      <c r="Q497" s="30"/>
      <c r="R497" s="30"/>
      <c r="S497" s="1"/>
      <c r="V497" s="30"/>
      <c r="W497" s="1"/>
      <c r="X497" s="2"/>
      <c r="Y497" s="2"/>
      <c r="Z497" s="2"/>
      <c r="AA497" s="2"/>
    </row>
    <row r="498" spans="1:27" ht="33.75" customHeight="1">
      <c r="A498" s="14"/>
      <c r="B498" s="14"/>
      <c r="C498" s="34"/>
      <c r="D498" s="34"/>
      <c r="K498" s="2"/>
      <c r="L498" s="32"/>
      <c r="M498" s="40"/>
      <c r="N498" s="30"/>
      <c r="O498" s="30"/>
      <c r="P498" s="30"/>
      <c r="Q498" s="30"/>
      <c r="R498" s="30"/>
      <c r="S498" s="1"/>
      <c r="V498" s="30"/>
      <c r="W498" s="1"/>
      <c r="X498" s="2"/>
      <c r="Y498" s="2"/>
      <c r="Z498" s="2"/>
      <c r="AA498" s="2"/>
    </row>
    <row r="499" spans="1:27" ht="33.75" customHeight="1">
      <c r="A499" s="14"/>
      <c r="B499" s="14"/>
      <c r="C499" s="34"/>
      <c r="D499" s="34"/>
      <c r="K499" s="2"/>
      <c r="L499" s="32"/>
      <c r="M499" s="40"/>
      <c r="N499" s="30"/>
      <c r="O499" s="30"/>
      <c r="P499" s="30"/>
      <c r="Q499" s="30"/>
      <c r="R499" s="30"/>
      <c r="S499" s="1"/>
      <c r="V499" s="30"/>
      <c r="W499" s="1"/>
      <c r="X499" s="2"/>
      <c r="Y499" s="2"/>
      <c r="Z499" s="2"/>
      <c r="AA499" s="2"/>
    </row>
    <row r="500" spans="1:27" ht="33.75" customHeight="1">
      <c r="A500" s="14"/>
      <c r="B500" s="14"/>
      <c r="C500" s="34"/>
      <c r="D500" s="34"/>
      <c r="K500" s="2"/>
      <c r="L500" s="32"/>
      <c r="M500" s="40"/>
      <c r="N500" s="30"/>
      <c r="O500" s="30"/>
      <c r="P500" s="30"/>
      <c r="Q500" s="30"/>
      <c r="R500" s="30"/>
      <c r="S500" s="1"/>
      <c r="V500" s="30"/>
      <c r="W500" s="1"/>
      <c r="X500" s="2"/>
      <c r="Y500" s="2"/>
      <c r="Z500" s="2"/>
      <c r="AA500" s="2"/>
    </row>
    <row r="501" spans="1:27" ht="33.75" customHeight="1">
      <c r="A501" s="14"/>
      <c r="B501" s="14"/>
      <c r="C501" s="34"/>
      <c r="D501" s="34"/>
      <c r="K501" s="2"/>
      <c r="L501" s="32"/>
      <c r="M501" s="40"/>
      <c r="N501" s="30"/>
      <c r="O501" s="30"/>
      <c r="P501" s="30"/>
      <c r="Q501" s="30"/>
      <c r="R501" s="30"/>
      <c r="S501" s="1"/>
      <c r="V501" s="30"/>
      <c r="W501" s="1"/>
      <c r="X501" s="2"/>
      <c r="Y501" s="2"/>
      <c r="Z501" s="2"/>
      <c r="AA501" s="2"/>
    </row>
    <row r="502" spans="1:27" ht="33.75" customHeight="1">
      <c r="A502" s="14"/>
      <c r="B502" s="14"/>
      <c r="C502" s="34"/>
      <c r="D502" s="34"/>
      <c r="K502" s="2"/>
      <c r="L502" s="32"/>
      <c r="M502" s="40"/>
      <c r="N502" s="30"/>
      <c r="O502" s="30"/>
      <c r="P502" s="30"/>
      <c r="Q502" s="30"/>
      <c r="R502" s="30"/>
      <c r="S502" s="1"/>
      <c r="V502" s="30"/>
      <c r="W502" s="1"/>
      <c r="X502" s="2"/>
      <c r="Y502" s="2"/>
      <c r="Z502" s="2"/>
      <c r="AA502" s="2"/>
    </row>
    <row r="503" spans="1:27" ht="33.75" customHeight="1">
      <c r="A503" s="14"/>
      <c r="B503" s="14"/>
      <c r="C503" s="34"/>
      <c r="D503" s="34"/>
      <c r="K503" s="2"/>
      <c r="L503" s="32"/>
      <c r="M503" s="40"/>
      <c r="N503" s="30"/>
      <c r="O503" s="30"/>
      <c r="P503" s="30"/>
      <c r="Q503" s="30"/>
      <c r="R503" s="30"/>
      <c r="S503" s="1"/>
      <c r="V503" s="30"/>
      <c r="W503" s="1"/>
      <c r="X503" s="2"/>
      <c r="Y503" s="2"/>
      <c r="Z503" s="2"/>
      <c r="AA503" s="2"/>
    </row>
    <row r="504" spans="1:27" ht="33.75" customHeight="1">
      <c r="A504" s="14"/>
      <c r="B504" s="14"/>
      <c r="C504" s="34"/>
      <c r="D504" s="34"/>
      <c r="K504" s="2"/>
      <c r="L504" s="32"/>
      <c r="M504" s="40"/>
      <c r="N504" s="30"/>
      <c r="O504" s="30"/>
      <c r="P504" s="30"/>
      <c r="Q504" s="30"/>
      <c r="R504" s="30"/>
      <c r="S504" s="1"/>
      <c r="V504" s="30"/>
      <c r="W504" s="1"/>
      <c r="X504" s="2"/>
      <c r="Y504" s="2"/>
      <c r="Z504" s="2"/>
      <c r="AA504" s="2"/>
    </row>
    <row r="505" spans="1:27" ht="33.75" customHeight="1">
      <c r="A505" s="14"/>
      <c r="B505" s="14"/>
      <c r="C505" s="34"/>
      <c r="D505" s="34"/>
      <c r="K505" s="2"/>
      <c r="L505" s="32"/>
      <c r="M505" s="40"/>
      <c r="N505" s="30"/>
      <c r="O505" s="30"/>
      <c r="P505" s="30"/>
      <c r="Q505" s="30"/>
      <c r="R505" s="30"/>
      <c r="S505" s="1"/>
      <c r="V505" s="30"/>
      <c r="W505" s="1"/>
      <c r="X505" s="2"/>
      <c r="Y505" s="2"/>
      <c r="Z505" s="2"/>
      <c r="AA505" s="2"/>
    </row>
    <row r="506" spans="1:27" ht="33.75" customHeight="1">
      <c r="A506" s="14"/>
      <c r="B506" s="14"/>
      <c r="C506" s="34"/>
      <c r="D506" s="34"/>
      <c r="K506" s="2"/>
      <c r="L506" s="32"/>
      <c r="M506" s="40"/>
      <c r="N506" s="30"/>
      <c r="O506" s="30"/>
      <c r="P506" s="30"/>
      <c r="Q506" s="30"/>
      <c r="R506" s="30"/>
      <c r="S506" s="1"/>
      <c r="V506" s="30"/>
      <c r="W506" s="1"/>
      <c r="X506" s="2"/>
      <c r="Y506" s="2"/>
      <c r="Z506" s="2"/>
      <c r="AA506" s="2"/>
    </row>
    <row r="507" spans="1:27" ht="33.75" customHeight="1">
      <c r="A507" s="14"/>
      <c r="B507" s="14"/>
      <c r="C507" s="34"/>
      <c r="D507" s="34"/>
      <c r="K507" s="2"/>
      <c r="L507" s="32"/>
      <c r="M507" s="40"/>
      <c r="N507" s="30"/>
      <c r="O507" s="30"/>
      <c r="P507" s="30"/>
      <c r="Q507" s="30"/>
      <c r="R507" s="30"/>
      <c r="S507" s="1"/>
      <c r="V507" s="30"/>
      <c r="W507" s="1"/>
      <c r="X507" s="2"/>
      <c r="Y507" s="2"/>
      <c r="Z507" s="2"/>
      <c r="AA507" s="2"/>
    </row>
    <row r="508" spans="1:27" ht="33.75" customHeight="1">
      <c r="A508" s="14"/>
      <c r="B508" s="14"/>
      <c r="C508" s="34"/>
      <c r="D508" s="34"/>
      <c r="K508" s="2"/>
      <c r="L508" s="32"/>
      <c r="M508" s="40"/>
      <c r="N508" s="30"/>
      <c r="O508" s="30"/>
      <c r="P508" s="30"/>
      <c r="Q508" s="30"/>
      <c r="R508" s="30"/>
      <c r="S508" s="1"/>
      <c r="V508" s="30"/>
      <c r="W508" s="1"/>
      <c r="X508" s="2"/>
      <c r="Y508" s="2"/>
      <c r="Z508" s="2"/>
      <c r="AA508" s="2"/>
    </row>
    <row r="509" spans="1:27" ht="33.75" customHeight="1">
      <c r="A509" s="14"/>
      <c r="B509" s="14"/>
      <c r="C509" s="34"/>
      <c r="D509" s="34"/>
      <c r="K509" s="2"/>
      <c r="L509" s="32"/>
      <c r="M509" s="40"/>
      <c r="N509" s="30"/>
      <c r="O509" s="30"/>
      <c r="P509" s="30"/>
      <c r="Q509" s="30"/>
      <c r="R509" s="30"/>
      <c r="S509" s="1"/>
      <c r="V509" s="30"/>
      <c r="W509" s="1"/>
      <c r="X509" s="2"/>
      <c r="Y509" s="2"/>
      <c r="Z509" s="2"/>
      <c r="AA509" s="2"/>
    </row>
    <row r="510" spans="1:27" ht="33.75" customHeight="1">
      <c r="A510" s="14"/>
      <c r="B510" s="14"/>
      <c r="C510" s="34"/>
      <c r="D510" s="34"/>
      <c r="K510" s="2"/>
      <c r="L510" s="32"/>
      <c r="M510" s="40"/>
      <c r="N510" s="30"/>
      <c r="O510" s="30"/>
      <c r="P510" s="30"/>
      <c r="Q510" s="30"/>
      <c r="R510" s="30"/>
      <c r="S510" s="1"/>
      <c r="V510" s="30"/>
      <c r="W510" s="1"/>
      <c r="X510" s="2"/>
      <c r="Y510" s="2"/>
      <c r="Z510" s="2"/>
      <c r="AA510" s="2"/>
    </row>
    <row r="511" spans="1:27" ht="33.75" customHeight="1">
      <c r="A511" s="14"/>
      <c r="B511" s="14"/>
      <c r="C511" s="34"/>
      <c r="D511" s="34"/>
      <c r="K511" s="2"/>
      <c r="L511" s="32"/>
      <c r="M511" s="40"/>
      <c r="N511" s="30"/>
      <c r="O511" s="30"/>
      <c r="P511" s="30"/>
      <c r="Q511" s="30"/>
      <c r="R511" s="30"/>
      <c r="S511" s="1"/>
      <c r="V511" s="30"/>
      <c r="W511" s="1"/>
      <c r="X511" s="2"/>
      <c r="Y511" s="2"/>
      <c r="Z511" s="2"/>
      <c r="AA511" s="2"/>
    </row>
    <row r="512" spans="1:27" ht="33.75" customHeight="1">
      <c r="A512" s="14"/>
      <c r="B512" s="14"/>
      <c r="C512" s="34"/>
      <c r="D512" s="34"/>
      <c r="K512" s="2"/>
      <c r="L512" s="32"/>
      <c r="M512" s="40"/>
      <c r="N512" s="30"/>
      <c r="O512" s="30"/>
      <c r="P512" s="30"/>
      <c r="Q512" s="30"/>
      <c r="R512" s="30"/>
      <c r="S512" s="1"/>
      <c r="V512" s="30"/>
      <c r="W512" s="1"/>
      <c r="X512" s="2"/>
      <c r="Y512" s="2"/>
      <c r="Z512" s="2"/>
      <c r="AA512" s="2"/>
    </row>
    <row r="513" spans="1:27" ht="33.75" customHeight="1">
      <c r="A513" s="14"/>
      <c r="B513" s="14"/>
      <c r="C513" s="34"/>
      <c r="D513" s="34"/>
      <c r="K513" s="2"/>
      <c r="L513" s="32"/>
      <c r="M513" s="40"/>
      <c r="N513" s="30"/>
      <c r="O513" s="30"/>
      <c r="P513" s="30"/>
      <c r="Q513" s="30"/>
      <c r="R513" s="30"/>
      <c r="S513" s="1"/>
      <c r="V513" s="30"/>
      <c r="W513" s="1"/>
      <c r="X513" s="2"/>
      <c r="Y513" s="2"/>
      <c r="Z513" s="2"/>
      <c r="AA513" s="2"/>
    </row>
    <row r="514" spans="1:27" ht="33.75" customHeight="1">
      <c r="A514" s="14"/>
      <c r="B514" s="14"/>
      <c r="C514" s="34"/>
      <c r="D514" s="34"/>
      <c r="K514" s="2"/>
      <c r="L514" s="32"/>
      <c r="M514" s="40"/>
      <c r="N514" s="30"/>
      <c r="O514" s="30"/>
      <c r="P514" s="30"/>
      <c r="Q514" s="30"/>
      <c r="R514" s="30"/>
      <c r="S514" s="1"/>
      <c r="V514" s="30"/>
      <c r="W514" s="1"/>
      <c r="X514" s="2"/>
      <c r="Y514" s="2"/>
      <c r="Z514" s="2"/>
      <c r="AA514" s="2"/>
    </row>
    <row r="515" spans="1:27" ht="33.75" customHeight="1">
      <c r="A515" s="14"/>
      <c r="B515" s="14"/>
      <c r="C515" s="34"/>
      <c r="D515" s="34"/>
      <c r="K515" s="2"/>
      <c r="L515" s="32"/>
      <c r="M515" s="40"/>
      <c r="N515" s="30"/>
      <c r="O515" s="30"/>
      <c r="P515" s="30"/>
      <c r="Q515" s="30"/>
      <c r="R515" s="30"/>
      <c r="S515" s="1"/>
      <c r="V515" s="30"/>
      <c r="W515" s="1"/>
      <c r="X515" s="2"/>
      <c r="Y515" s="2"/>
      <c r="Z515" s="2"/>
      <c r="AA515" s="2"/>
    </row>
    <row r="516" spans="1:27" ht="33.75" customHeight="1">
      <c r="A516" s="14"/>
      <c r="B516" s="14"/>
      <c r="C516" s="34"/>
      <c r="D516" s="34"/>
      <c r="K516" s="2"/>
      <c r="L516" s="32"/>
      <c r="M516" s="40"/>
      <c r="N516" s="30"/>
      <c r="O516" s="30"/>
      <c r="P516" s="30"/>
      <c r="Q516" s="30"/>
      <c r="R516" s="30"/>
      <c r="S516" s="1"/>
      <c r="V516" s="30"/>
      <c r="W516" s="1"/>
      <c r="X516" s="2"/>
      <c r="Y516" s="2"/>
      <c r="Z516" s="2"/>
      <c r="AA516" s="2"/>
    </row>
    <row r="517" spans="1:27" ht="33.75" customHeight="1">
      <c r="A517" s="14"/>
      <c r="B517" s="14"/>
      <c r="C517" s="34"/>
      <c r="D517" s="34"/>
      <c r="K517" s="2"/>
      <c r="L517" s="32"/>
      <c r="M517" s="40"/>
      <c r="N517" s="30"/>
      <c r="O517" s="30"/>
      <c r="P517" s="30"/>
      <c r="Q517" s="30"/>
      <c r="R517" s="30"/>
      <c r="S517" s="1"/>
      <c r="V517" s="30"/>
      <c r="W517" s="1"/>
      <c r="X517" s="2"/>
      <c r="Y517" s="2"/>
      <c r="Z517" s="2"/>
      <c r="AA517" s="2"/>
    </row>
    <row r="518" spans="1:27" ht="33.75" customHeight="1">
      <c r="A518" s="14"/>
      <c r="B518" s="14"/>
      <c r="C518" s="34"/>
      <c r="D518" s="34"/>
      <c r="K518" s="2"/>
      <c r="L518" s="32"/>
      <c r="M518" s="40"/>
      <c r="N518" s="30"/>
      <c r="O518" s="30"/>
      <c r="P518" s="30"/>
      <c r="Q518" s="30"/>
      <c r="R518" s="30"/>
      <c r="S518" s="1"/>
      <c r="V518" s="30"/>
      <c r="W518" s="1"/>
      <c r="X518" s="2"/>
      <c r="Y518" s="2"/>
      <c r="Z518" s="2"/>
      <c r="AA518" s="2"/>
    </row>
    <row r="519" spans="1:27" ht="33.75" customHeight="1">
      <c r="A519" s="14"/>
      <c r="B519" s="14"/>
      <c r="C519" s="34"/>
      <c r="D519" s="34"/>
      <c r="K519" s="2"/>
      <c r="L519" s="32"/>
      <c r="M519" s="40"/>
      <c r="N519" s="30"/>
      <c r="O519" s="30"/>
      <c r="P519" s="30"/>
      <c r="Q519" s="30"/>
      <c r="R519" s="30"/>
      <c r="S519" s="1"/>
      <c r="V519" s="30"/>
      <c r="W519" s="1"/>
      <c r="X519" s="2"/>
      <c r="Y519" s="2"/>
      <c r="Z519" s="2"/>
      <c r="AA519" s="2"/>
    </row>
    <row r="520" spans="1:27" ht="33.75" customHeight="1">
      <c r="A520" s="14"/>
      <c r="B520" s="14"/>
      <c r="C520" s="34"/>
      <c r="D520" s="34"/>
      <c r="K520" s="2"/>
      <c r="L520" s="32"/>
      <c r="M520" s="40"/>
      <c r="N520" s="30"/>
      <c r="O520" s="30"/>
      <c r="P520" s="30"/>
      <c r="Q520" s="30"/>
      <c r="R520" s="30"/>
      <c r="S520" s="1"/>
      <c r="V520" s="30"/>
      <c r="W520" s="1"/>
      <c r="X520" s="2"/>
      <c r="Y520" s="2"/>
      <c r="Z520" s="2"/>
      <c r="AA520" s="2"/>
    </row>
    <row r="521" spans="1:27" ht="33.75" customHeight="1">
      <c r="A521" s="14"/>
      <c r="B521" s="14"/>
      <c r="C521" s="34"/>
      <c r="D521" s="34"/>
      <c r="K521" s="2"/>
      <c r="L521" s="32"/>
      <c r="M521" s="40"/>
      <c r="N521" s="30"/>
      <c r="O521" s="30"/>
      <c r="P521" s="30"/>
      <c r="Q521" s="30"/>
      <c r="R521" s="30"/>
      <c r="S521" s="1"/>
      <c r="V521" s="30"/>
      <c r="W521" s="1"/>
      <c r="X521" s="2"/>
      <c r="Y521" s="2"/>
      <c r="Z521" s="2"/>
      <c r="AA521" s="2"/>
    </row>
    <row r="522" spans="1:27" ht="33.75" customHeight="1">
      <c r="A522" s="14"/>
      <c r="B522" s="14"/>
      <c r="C522" s="34"/>
      <c r="D522" s="34"/>
      <c r="K522" s="2"/>
      <c r="L522" s="32"/>
      <c r="M522" s="40"/>
      <c r="N522" s="30"/>
      <c r="O522" s="30"/>
      <c r="P522" s="30"/>
      <c r="Q522" s="30"/>
      <c r="R522" s="30"/>
      <c r="S522" s="1"/>
      <c r="V522" s="30"/>
      <c r="W522" s="1"/>
      <c r="X522" s="2"/>
      <c r="Y522" s="2"/>
      <c r="Z522" s="2"/>
      <c r="AA522" s="2"/>
    </row>
    <row r="523" spans="1:27" ht="33.75" customHeight="1">
      <c r="A523" s="14"/>
      <c r="B523" s="14"/>
      <c r="C523" s="34"/>
      <c r="D523" s="34"/>
      <c r="K523" s="2"/>
      <c r="L523" s="32"/>
      <c r="M523" s="40"/>
      <c r="N523" s="30"/>
      <c r="O523" s="30"/>
      <c r="P523" s="30"/>
      <c r="Q523" s="30"/>
      <c r="R523" s="30"/>
      <c r="S523" s="1"/>
      <c r="V523" s="30"/>
      <c r="W523" s="1"/>
      <c r="X523" s="2"/>
      <c r="Y523" s="2"/>
      <c r="Z523" s="2"/>
      <c r="AA523" s="2"/>
    </row>
    <row r="524" spans="1:27" ht="33.75" customHeight="1">
      <c r="A524" s="14"/>
      <c r="B524" s="14"/>
      <c r="C524" s="34"/>
      <c r="D524" s="34"/>
      <c r="K524" s="2"/>
      <c r="L524" s="32"/>
      <c r="M524" s="40"/>
      <c r="N524" s="30"/>
      <c r="O524" s="30"/>
      <c r="P524" s="30"/>
      <c r="Q524" s="30"/>
      <c r="R524" s="30"/>
      <c r="S524" s="1"/>
      <c r="V524" s="30"/>
      <c r="W524" s="1"/>
      <c r="X524" s="2"/>
      <c r="Y524" s="2"/>
      <c r="Z524" s="2"/>
      <c r="AA524" s="2"/>
    </row>
    <row r="525" spans="1:27" ht="33.75" customHeight="1">
      <c r="A525" s="14"/>
      <c r="B525" s="14"/>
      <c r="C525" s="34"/>
      <c r="D525" s="34"/>
      <c r="K525" s="2"/>
      <c r="L525" s="32"/>
      <c r="M525" s="40"/>
      <c r="N525" s="30"/>
      <c r="O525" s="30"/>
      <c r="P525" s="30"/>
      <c r="Q525" s="30"/>
      <c r="R525" s="30"/>
      <c r="S525" s="1"/>
      <c r="V525" s="30"/>
      <c r="W525" s="1"/>
      <c r="X525" s="2"/>
      <c r="Y525" s="2"/>
      <c r="Z525" s="2"/>
      <c r="AA525" s="2"/>
    </row>
    <row r="526" spans="1:27" ht="33.75" customHeight="1">
      <c r="A526" s="14"/>
      <c r="B526" s="14"/>
      <c r="C526" s="34"/>
      <c r="D526" s="34"/>
      <c r="K526" s="2"/>
      <c r="L526" s="32"/>
      <c r="M526" s="40"/>
      <c r="N526" s="30"/>
      <c r="O526" s="30"/>
      <c r="P526" s="30"/>
      <c r="Q526" s="30"/>
      <c r="R526" s="30"/>
      <c r="S526" s="1"/>
      <c r="V526" s="30"/>
      <c r="W526" s="1"/>
      <c r="X526" s="2"/>
      <c r="Y526" s="2"/>
      <c r="Z526" s="2"/>
      <c r="AA526" s="2"/>
    </row>
    <row r="527" spans="1:27" ht="33.75" customHeight="1">
      <c r="A527" s="14"/>
      <c r="B527" s="14"/>
      <c r="C527" s="34"/>
      <c r="D527" s="34"/>
      <c r="K527" s="2"/>
      <c r="L527" s="32"/>
      <c r="M527" s="40"/>
      <c r="N527" s="30"/>
      <c r="O527" s="30"/>
      <c r="P527" s="30"/>
      <c r="Q527" s="30"/>
      <c r="R527" s="30"/>
      <c r="S527" s="1"/>
      <c r="V527" s="30"/>
      <c r="W527" s="1"/>
      <c r="X527" s="2"/>
      <c r="Y527" s="2"/>
      <c r="Z527" s="2"/>
      <c r="AA527" s="2"/>
    </row>
    <row r="528" spans="1:27" ht="33.75" customHeight="1">
      <c r="A528" s="14"/>
      <c r="B528" s="14"/>
      <c r="C528" s="34"/>
      <c r="D528" s="34"/>
      <c r="K528" s="2"/>
      <c r="L528" s="32"/>
      <c r="M528" s="40"/>
      <c r="N528" s="30"/>
      <c r="O528" s="30"/>
      <c r="P528" s="30"/>
      <c r="Q528" s="30"/>
      <c r="R528" s="30"/>
      <c r="S528" s="1"/>
      <c r="V528" s="30"/>
      <c r="W528" s="1"/>
      <c r="X528" s="2"/>
      <c r="Y528" s="2"/>
      <c r="Z528" s="2"/>
      <c r="AA528" s="2"/>
    </row>
    <row r="529" spans="1:27" ht="33.75" customHeight="1">
      <c r="A529" s="14"/>
      <c r="B529" s="14"/>
      <c r="C529" s="34"/>
      <c r="D529" s="34"/>
      <c r="K529" s="2"/>
      <c r="L529" s="32"/>
      <c r="M529" s="40"/>
      <c r="N529" s="30"/>
      <c r="O529" s="30"/>
      <c r="P529" s="30"/>
      <c r="Q529" s="30"/>
      <c r="R529" s="30"/>
      <c r="S529" s="1"/>
      <c r="V529" s="30"/>
      <c r="W529" s="1"/>
      <c r="X529" s="2"/>
      <c r="Y529" s="2"/>
      <c r="Z529" s="2"/>
      <c r="AA529" s="2"/>
    </row>
    <row r="530" spans="1:27" ht="33.75" customHeight="1">
      <c r="A530" s="14"/>
      <c r="B530" s="14"/>
      <c r="C530" s="34"/>
      <c r="D530" s="34"/>
      <c r="K530" s="2"/>
      <c r="L530" s="32"/>
      <c r="M530" s="40"/>
      <c r="N530" s="30"/>
      <c r="O530" s="30"/>
      <c r="P530" s="30"/>
      <c r="Q530" s="30"/>
      <c r="R530" s="30"/>
      <c r="S530" s="1"/>
      <c r="V530" s="30"/>
      <c r="W530" s="1"/>
      <c r="X530" s="2"/>
      <c r="Y530" s="2"/>
      <c r="Z530" s="2"/>
      <c r="AA530" s="2"/>
    </row>
    <row r="531" spans="1:27" ht="33.75" customHeight="1">
      <c r="A531" s="14"/>
      <c r="B531" s="14"/>
      <c r="C531" s="34"/>
      <c r="D531" s="34"/>
      <c r="K531" s="2"/>
      <c r="L531" s="32"/>
      <c r="M531" s="40"/>
      <c r="N531" s="30"/>
      <c r="O531" s="30"/>
      <c r="P531" s="30"/>
      <c r="Q531" s="30"/>
      <c r="R531" s="30"/>
      <c r="S531" s="1"/>
      <c r="V531" s="30"/>
      <c r="W531" s="1"/>
      <c r="X531" s="2"/>
      <c r="Y531" s="2"/>
      <c r="Z531" s="2"/>
      <c r="AA531" s="2"/>
    </row>
    <row r="532" spans="1:27" ht="33.75" customHeight="1">
      <c r="A532" s="14"/>
      <c r="B532" s="14"/>
      <c r="C532" s="34"/>
      <c r="D532" s="34"/>
      <c r="K532" s="2"/>
      <c r="L532" s="32"/>
      <c r="M532" s="40"/>
      <c r="N532" s="30"/>
      <c r="O532" s="30"/>
      <c r="P532" s="30"/>
      <c r="Q532" s="30"/>
      <c r="R532" s="30"/>
      <c r="S532" s="1"/>
      <c r="V532" s="30"/>
      <c r="W532" s="1"/>
      <c r="X532" s="2"/>
      <c r="Y532" s="2"/>
      <c r="Z532" s="2"/>
      <c r="AA532" s="2"/>
    </row>
    <row r="533" spans="1:27" ht="33.75" customHeight="1">
      <c r="A533" s="14"/>
      <c r="B533" s="14"/>
      <c r="C533" s="34"/>
      <c r="D533" s="34"/>
      <c r="K533" s="2"/>
      <c r="L533" s="32"/>
      <c r="M533" s="40"/>
      <c r="N533" s="30"/>
      <c r="O533" s="30"/>
      <c r="P533" s="30"/>
      <c r="Q533" s="30"/>
      <c r="R533" s="30"/>
      <c r="S533" s="1"/>
      <c r="V533" s="30"/>
      <c r="W533" s="1"/>
      <c r="X533" s="2"/>
      <c r="Y533" s="2"/>
      <c r="Z533" s="2"/>
      <c r="AA533" s="2"/>
    </row>
    <row r="534" spans="1:27" ht="33.75" customHeight="1">
      <c r="A534" s="14"/>
      <c r="B534" s="14"/>
      <c r="C534" s="34"/>
      <c r="D534" s="34"/>
      <c r="K534" s="2"/>
      <c r="L534" s="32"/>
      <c r="M534" s="40"/>
      <c r="N534" s="30"/>
      <c r="O534" s="30"/>
      <c r="P534" s="30"/>
      <c r="Q534" s="30"/>
      <c r="R534" s="30"/>
      <c r="S534" s="1"/>
      <c r="V534" s="30"/>
      <c r="W534" s="1"/>
      <c r="X534" s="2"/>
      <c r="Y534" s="2"/>
      <c r="Z534" s="2"/>
      <c r="AA534" s="2"/>
    </row>
    <row r="535" spans="1:27" ht="33.75" customHeight="1">
      <c r="A535" s="14"/>
      <c r="B535" s="14"/>
      <c r="C535" s="34"/>
      <c r="D535" s="34"/>
      <c r="K535" s="2"/>
      <c r="L535" s="32"/>
      <c r="M535" s="40"/>
      <c r="N535" s="30"/>
      <c r="O535" s="30"/>
      <c r="P535" s="30"/>
      <c r="Q535" s="30"/>
      <c r="R535" s="30"/>
      <c r="S535" s="1"/>
      <c r="V535" s="30"/>
      <c r="W535" s="1"/>
      <c r="X535" s="2"/>
      <c r="Y535" s="2"/>
      <c r="Z535" s="2"/>
      <c r="AA535" s="2"/>
    </row>
    <row r="536" spans="1:27" ht="33.75" customHeight="1">
      <c r="A536" s="14"/>
      <c r="B536" s="14"/>
      <c r="C536" s="34"/>
      <c r="D536" s="34"/>
      <c r="K536" s="2"/>
      <c r="L536" s="32"/>
      <c r="M536" s="40"/>
      <c r="N536" s="30"/>
      <c r="O536" s="30"/>
      <c r="P536" s="30"/>
      <c r="Q536" s="30"/>
      <c r="R536" s="30"/>
      <c r="S536" s="1"/>
      <c r="V536" s="30"/>
      <c r="W536" s="1"/>
      <c r="X536" s="2"/>
      <c r="Y536" s="2"/>
      <c r="Z536" s="2"/>
      <c r="AA536" s="2"/>
    </row>
    <row r="537" spans="1:27" ht="33.75" customHeight="1">
      <c r="A537" s="14"/>
      <c r="B537" s="14"/>
      <c r="C537" s="34"/>
      <c r="D537" s="34"/>
      <c r="K537" s="2"/>
      <c r="L537" s="32"/>
      <c r="M537" s="40"/>
      <c r="N537" s="30"/>
      <c r="O537" s="30"/>
      <c r="P537" s="30"/>
      <c r="Q537" s="30"/>
      <c r="R537" s="30"/>
      <c r="S537" s="1"/>
      <c r="V537" s="30"/>
      <c r="W537" s="1"/>
      <c r="X537" s="2"/>
      <c r="Y537" s="2"/>
      <c r="Z537" s="2"/>
      <c r="AA537" s="2"/>
    </row>
    <row r="538" spans="1:27" ht="33.75" customHeight="1">
      <c r="A538" s="14"/>
      <c r="B538" s="14"/>
      <c r="C538" s="34"/>
      <c r="D538" s="34"/>
      <c r="K538" s="2"/>
      <c r="L538" s="32"/>
      <c r="M538" s="40"/>
      <c r="N538" s="30"/>
      <c r="O538" s="30"/>
      <c r="P538" s="30"/>
      <c r="Q538" s="30"/>
      <c r="R538" s="30"/>
      <c r="S538" s="1"/>
      <c r="V538" s="30"/>
      <c r="W538" s="1"/>
      <c r="X538" s="2"/>
      <c r="Y538" s="2"/>
      <c r="Z538" s="2"/>
      <c r="AA538" s="2"/>
    </row>
    <row r="539" spans="1:27" ht="33.75" customHeight="1">
      <c r="A539" s="14"/>
      <c r="B539" s="14"/>
      <c r="C539" s="34"/>
      <c r="D539" s="34"/>
      <c r="K539" s="2"/>
      <c r="L539" s="32"/>
      <c r="M539" s="40"/>
      <c r="N539" s="30"/>
      <c r="O539" s="30"/>
      <c r="P539" s="30"/>
      <c r="Q539" s="30"/>
      <c r="R539" s="30"/>
      <c r="S539" s="1"/>
      <c r="V539" s="30"/>
      <c r="W539" s="1"/>
      <c r="X539" s="2"/>
      <c r="Y539" s="2"/>
      <c r="Z539" s="2"/>
      <c r="AA539" s="2"/>
    </row>
    <row r="540" spans="1:27" ht="33.75" customHeight="1">
      <c r="A540" s="14"/>
      <c r="B540" s="14"/>
      <c r="C540" s="34"/>
      <c r="D540" s="34"/>
      <c r="K540" s="2"/>
      <c r="L540" s="32"/>
      <c r="M540" s="40"/>
      <c r="N540" s="30"/>
      <c r="O540" s="30"/>
      <c r="P540" s="30"/>
      <c r="Q540" s="30"/>
      <c r="R540" s="30"/>
      <c r="S540" s="1"/>
      <c r="V540" s="30"/>
      <c r="W540" s="1"/>
      <c r="X540" s="2"/>
      <c r="Y540" s="2"/>
      <c r="Z540" s="2"/>
      <c r="AA540" s="2"/>
    </row>
    <row r="541" spans="1:27" ht="33.75" customHeight="1">
      <c r="A541" s="14"/>
      <c r="B541" s="14"/>
      <c r="C541" s="34"/>
      <c r="D541" s="34"/>
      <c r="K541" s="2"/>
      <c r="L541" s="32"/>
      <c r="M541" s="40"/>
      <c r="N541" s="30"/>
      <c r="O541" s="30"/>
      <c r="P541" s="30"/>
      <c r="Q541" s="30"/>
      <c r="R541" s="30"/>
      <c r="S541" s="1"/>
      <c r="V541" s="30"/>
      <c r="W541" s="1"/>
      <c r="X541" s="2"/>
      <c r="Y541" s="2"/>
      <c r="Z541" s="2"/>
      <c r="AA541" s="2"/>
    </row>
    <row r="542" spans="1:27" ht="33.75" customHeight="1">
      <c r="A542" s="14"/>
      <c r="B542" s="14"/>
      <c r="C542" s="34"/>
      <c r="D542" s="34"/>
      <c r="K542" s="2"/>
      <c r="L542" s="32"/>
      <c r="M542" s="40"/>
      <c r="N542" s="30"/>
      <c r="O542" s="30"/>
      <c r="P542" s="30"/>
      <c r="Q542" s="30"/>
      <c r="R542" s="30"/>
      <c r="S542" s="1"/>
      <c r="V542" s="30"/>
      <c r="W542" s="1"/>
      <c r="X542" s="2"/>
      <c r="Y542" s="2"/>
      <c r="Z542" s="2"/>
      <c r="AA542" s="2"/>
    </row>
    <row r="543" spans="1:27" ht="33.75" customHeight="1">
      <c r="A543" s="14"/>
      <c r="B543" s="14"/>
      <c r="C543" s="34"/>
      <c r="D543" s="34"/>
      <c r="K543" s="2"/>
      <c r="L543" s="32"/>
      <c r="M543" s="40"/>
      <c r="N543" s="30"/>
      <c r="O543" s="30"/>
      <c r="P543" s="30"/>
      <c r="Q543" s="30"/>
      <c r="R543" s="30"/>
      <c r="S543" s="1"/>
      <c r="V543" s="30"/>
      <c r="W543" s="1"/>
      <c r="X543" s="2"/>
      <c r="Y543" s="2"/>
      <c r="Z543" s="2"/>
      <c r="AA543" s="2"/>
    </row>
    <row r="544" spans="1:27" ht="33.75" customHeight="1">
      <c r="A544" s="14"/>
      <c r="B544" s="14"/>
      <c r="C544" s="34"/>
      <c r="D544" s="34"/>
      <c r="K544" s="2"/>
      <c r="L544" s="32"/>
      <c r="M544" s="40"/>
      <c r="N544" s="30"/>
      <c r="O544" s="30"/>
      <c r="P544" s="30"/>
      <c r="Q544" s="30"/>
      <c r="R544" s="30"/>
      <c r="S544" s="1"/>
      <c r="V544" s="30"/>
      <c r="W544" s="1"/>
      <c r="X544" s="2"/>
      <c r="Y544" s="2"/>
      <c r="Z544" s="2"/>
      <c r="AA544" s="2"/>
    </row>
    <row r="545" spans="1:27" ht="33.75" customHeight="1">
      <c r="A545" s="14"/>
      <c r="B545" s="14"/>
      <c r="C545" s="34"/>
      <c r="D545" s="34"/>
      <c r="K545" s="2"/>
      <c r="L545" s="32"/>
      <c r="M545" s="40"/>
      <c r="N545" s="30"/>
      <c r="O545" s="30"/>
      <c r="P545" s="30"/>
      <c r="Q545" s="30"/>
      <c r="R545" s="30"/>
      <c r="S545" s="1"/>
      <c r="V545" s="30"/>
      <c r="W545" s="1"/>
      <c r="X545" s="2"/>
      <c r="Y545" s="2"/>
      <c r="Z545" s="2"/>
      <c r="AA545" s="2"/>
    </row>
    <row r="546" spans="1:27" ht="33.75" customHeight="1">
      <c r="A546" s="14"/>
      <c r="B546" s="14"/>
      <c r="C546" s="34"/>
      <c r="D546" s="34"/>
      <c r="K546" s="2"/>
      <c r="L546" s="32"/>
      <c r="M546" s="40"/>
      <c r="N546" s="30"/>
      <c r="O546" s="30"/>
      <c r="P546" s="30"/>
      <c r="Q546" s="30"/>
      <c r="R546" s="30"/>
      <c r="S546" s="1"/>
      <c r="V546" s="30"/>
      <c r="W546" s="1"/>
      <c r="X546" s="2"/>
      <c r="Y546" s="2"/>
      <c r="Z546" s="2"/>
      <c r="AA546" s="2"/>
    </row>
    <row r="547" spans="1:27" ht="33.75" customHeight="1">
      <c r="A547" s="14"/>
      <c r="B547" s="14"/>
      <c r="C547" s="34"/>
      <c r="D547" s="34"/>
      <c r="K547" s="2"/>
      <c r="L547" s="32"/>
      <c r="M547" s="40"/>
      <c r="N547" s="30"/>
      <c r="O547" s="30"/>
      <c r="P547" s="30"/>
      <c r="Q547" s="30"/>
      <c r="R547" s="30"/>
      <c r="S547" s="1"/>
      <c r="V547" s="30"/>
      <c r="W547" s="1"/>
      <c r="X547" s="2"/>
      <c r="Y547" s="2"/>
      <c r="Z547" s="2"/>
      <c r="AA547" s="2"/>
    </row>
    <row r="548" spans="1:27" ht="33.75" customHeight="1">
      <c r="A548" s="14"/>
      <c r="B548" s="14"/>
      <c r="C548" s="34"/>
      <c r="D548" s="34"/>
      <c r="K548" s="2"/>
      <c r="L548" s="32"/>
      <c r="M548" s="40"/>
      <c r="N548" s="30"/>
      <c r="O548" s="30"/>
      <c r="P548" s="30"/>
      <c r="Q548" s="30"/>
      <c r="R548" s="30"/>
      <c r="S548" s="1"/>
      <c r="V548" s="30"/>
      <c r="W548" s="1"/>
      <c r="X548" s="2"/>
      <c r="Y548" s="2"/>
      <c r="Z548" s="2"/>
      <c r="AA548" s="2"/>
    </row>
    <row r="549" spans="1:27" ht="33.75" customHeight="1">
      <c r="A549" s="14"/>
      <c r="B549" s="14"/>
      <c r="C549" s="34"/>
      <c r="D549" s="34"/>
      <c r="K549" s="2"/>
      <c r="L549" s="32"/>
      <c r="M549" s="40"/>
      <c r="N549" s="30"/>
      <c r="O549" s="30"/>
      <c r="P549" s="30"/>
      <c r="Q549" s="30"/>
      <c r="R549" s="30"/>
      <c r="S549" s="1"/>
      <c r="V549" s="30"/>
      <c r="W549" s="1"/>
      <c r="X549" s="2"/>
      <c r="Y549" s="2"/>
      <c r="Z549" s="2"/>
      <c r="AA549" s="2"/>
    </row>
    <row r="550" spans="1:27" ht="33.75" customHeight="1">
      <c r="A550" s="14"/>
      <c r="B550" s="14"/>
      <c r="C550" s="34"/>
      <c r="D550" s="34"/>
      <c r="K550" s="2"/>
      <c r="L550" s="32"/>
      <c r="M550" s="40"/>
      <c r="N550" s="30"/>
      <c r="O550" s="30"/>
      <c r="P550" s="30"/>
      <c r="Q550" s="30"/>
      <c r="R550" s="30"/>
      <c r="S550" s="1"/>
      <c r="V550" s="30"/>
      <c r="W550" s="1"/>
      <c r="X550" s="2"/>
      <c r="Y550" s="2"/>
      <c r="Z550" s="2"/>
      <c r="AA550" s="2"/>
    </row>
    <row r="551" spans="1:27" ht="33.75" customHeight="1">
      <c r="A551" s="14"/>
      <c r="B551" s="14"/>
      <c r="C551" s="34"/>
      <c r="D551" s="34"/>
      <c r="K551" s="2"/>
      <c r="L551" s="32"/>
      <c r="M551" s="40"/>
      <c r="N551" s="30"/>
      <c r="O551" s="30"/>
      <c r="P551" s="30"/>
      <c r="Q551" s="30"/>
      <c r="R551" s="30"/>
      <c r="S551" s="1"/>
      <c r="V551" s="30"/>
      <c r="W551" s="1"/>
      <c r="X551" s="2"/>
      <c r="Y551" s="2"/>
      <c r="Z551" s="2"/>
      <c r="AA551" s="2"/>
    </row>
    <row r="552" spans="1:27" ht="33.75" customHeight="1">
      <c r="A552" s="14"/>
      <c r="B552" s="14"/>
      <c r="C552" s="34"/>
      <c r="D552" s="34"/>
      <c r="K552" s="2"/>
      <c r="L552" s="32"/>
      <c r="M552" s="40"/>
      <c r="N552" s="30"/>
      <c r="O552" s="30"/>
      <c r="P552" s="30"/>
      <c r="Q552" s="30"/>
      <c r="R552" s="30"/>
      <c r="S552" s="1"/>
      <c r="V552" s="30"/>
      <c r="W552" s="1"/>
      <c r="X552" s="2"/>
      <c r="Y552" s="2"/>
      <c r="Z552" s="2"/>
      <c r="AA552" s="2"/>
    </row>
    <row r="553" spans="1:27" ht="33.75" customHeight="1">
      <c r="A553" s="14"/>
      <c r="B553" s="14"/>
      <c r="C553" s="34"/>
      <c r="D553" s="34"/>
      <c r="K553" s="2"/>
      <c r="L553" s="32"/>
      <c r="M553" s="40"/>
      <c r="N553" s="30"/>
      <c r="O553" s="30"/>
      <c r="P553" s="30"/>
      <c r="Q553" s="30"/>
      <c r="R553" s="30"/>
      <c r="S553" s="1"/>
      <c r="V553" s="30"/>
      <c r="W553" s="1"/>
      <c r="X553" s="2"/>
      <c r="Y553" s="2"/>
      <c r="Z553" s="2"/>
      <c r="AA553" s="2"/>
    </row>
    <row r="554" spans="1:27" ht="33.75" customHeight="1">
      <c r="A554" s="14"/>
      <c r="B554" s="14"/>
      <c r="C554" s="34"/>
      <c r="D554" s="34"/>
      <c r="K554" s="2"/>
      <c r="L554" s="32"/>
      <c r="M554" s="40"/>
      <c r="N554" s="30"/>
      <c r="O554" s="30"/>
      <c r="P554" s="30"/>
      <c r="Q554" s="30"/>
      <c r="R554" s="30"/>
      <c r="S554" s="1"/>
      <c r="V554" s="30"/>
      <c r="W554" s="1"/>
      <c r="X554" s="2"/>
      <c r="Y554" s="2"/>
      <c r="Z554" s="2"/>
      <c r="AA554" s="2"/>
    </row>
    <row r="555" spans="1:27" ht="33.75" customHeight="1">
      <c r="A555" s="14"/>
      <c r="B555" s="14"/>
      <c r="C555" s="34"/>
      <c r="D555" s="34"/>
      <c r="K555" s="2"/>
      <c r="L555" s="32"/>
      <c r="M555" s="40"/>
      <c r="N555" s="30"/>
      <c r="O555" s="30"/>
      <c r="P555" s="30"/>
      <c r="Q555" s="30"/>
      <c r="R555" s="30"/>
      <c r="S555" s="1"/>
      <c r="V555" s="30"/>
      <c r="W555" s="1"/>
      <c r="X555" s="2"/>
      <c r="Y555" s="2"/>
      <c r="Z555" s="2"/>
      <c r="AA555" s="2"/>
    </row>
    <row r="556" spans="1:27" ht="33.75" customHeight="1">
      <c r="A556" s="14"/>
      <c r="B556" s="14"/>
      <c r="C556" s="34"/>
      <c r="D556" s="34"/>
      <c r="K556" s="2"/>
      <c r="L556" s="32"/>
      <c r="M556" s="40"/>
      <c r="N556" s="30"/>
      <c r="O556" s="30"/>
      <c r="P556" s="30"/>
      <c r="Q556" s="30"/>
      <c r="R556" s="30"/>
      <c r="S556" s="1"/>
      <c r="V556" s="30"/>
      <c r="W556" s="1"/>
      <c r="X556" s="2"/>
      <c r="Y556" s="2"/>
      <c r="Z556" s="2"/>
      <c r="AA556" s="2"/>
    </row>
    <row r="557" spans="1:27" ht="33.75" customHeight="1">
      <c r="A557" s="14"/>
      <c r="B557" s="14"/>
      <c r="C557" s="34"/>
      <c r="D557" s="34"/>
      <c r="K557" s="2"/>
      <c r="L557" s="32"/>
      <c r="M557" s="40"/>
      <c r="N557" s="30"/>
      <c r="O557" s="30"/>
      <c r="P557" s="30"/>
      <c r="Q557" s="30"/>
      <c r="R557" s="30"/>
      <c r="S557" s="1"/>
      <c r="V557" s="30"/>
      <c r="W557" s="1"/>
      <c r="X557" s="2"/>
      <c r="Y557" s="2"/>
      <c r="Z557" s="2"/>
      <c r="AA557" s="2"/>
    </row>
    <row r="558" spans="1:27" ht="33.75" customHeight="1">
      <c r="A558" s="14"/>
      <c r="B558" s="14"/>
      <c r="C558" s="34"/>
      <c r="D558" s="34"/>
      <c r="K558" s="2"/>
      <c r="L558" s="32"/>
      <c r="M558" s="40"/>
      <c r="N558" s="30"/>
      <c r="O558" s="30"/>
      <c r="P558" s="30"/>
      <c r="Q558" s="30"/>
      <c r="R558" s="30"/>
      <c r="S558" s="1"/>
      <c r="V558" s="30"/>
      <c r="W558" s="1"/>
      <c r="X558" s="2"/>
      <c r="Y558" s="2"/>
      <c r="Z558" s="2"/>
      <c r="AA558" s="2"/>
    </row>
    <row r="559" spans="1:27" ht="33.75" customHeight="1">
      <c r="A559" s="14"/>
      <c r="B559" s="14"/>
      <c r="C559" s="34"/>
      <c r="D559" s="34"/>
      <c r="K559" s="2"/>
      <c r="L559" s="32"/>
      <c r="M559" s="40"/>
      <c r="N559" s="30"/>
      <c r="O559" s="30"/>
      <c r="P559" s="30"/>
      <c r="Q559" s="30"/>
      <c r="R559" s="30"/>
      <c r="S559" s="1"/>
      <c r="V559" s="30"/>
      <c r="W559" s="1"/>
      <c r="X559" s="2"/>
      <c r="Y559" s="2"/>
      <c r="Z559" s="2"/>
      <c r="AA559" s="2"/>
    </row>
    <row r="560" spans="1:27" ht="33.75" customHeight="1">
      <c r="A560" s="14"/>
      <c r="B560" s="14"/>
      <c r="C560" s="34"/>
      <c r="D560" s="34"/>
      <c r="K560" s="2"/>
      <c r="L560" s="32"/>
      <c r="M560" s="40"/>
      <c r="N560" s="30"/>
      <c r="O560" s="30"/>
      <c r="P560" s="30"/>
      <c r="Q560" s="30"/>
      <c r="R560" s="30"/>
      <c r="S560" s="1"/>
      <c r="V560" s="30"/>
      <c r="W560" s="1"/>
      <c r="X560" s="2"/>
      <c r="Y560" s="2"/>
      <c r="Z560" s="2"/>
      <c r="AA560" s="2"/>
    </row>
    <row r="561" spans="1:27" ht="33.75" customHeight="1">
      <c r="A561" s="14"/>
      <c r="B561" s="14"/>
      <c r="C561" s="34"/>
      <c r="D561" s="34"/>
      <c r="K561" s="2"/>
      <c r="L561" s="32"/>
      <c r="M561" s="40"/>
      <c r="N561" s="30"/>
      <c r="O561" s="30"/>
      <c r="P561" s="30"/>
      <c r="Q561" s="30"/>
      <c r="R561" s="30"/>
      <c r="S561" s="1"/>
      <c r="V561" s="30"/>
      <c r="W561" s="1"/>
      <c r="X561" s="2"/>
      <c r="Y561" s="2"/>
      <c r="Z561" s="2"/>
      <c r="AA561" s="2"/>
    </row>
    <row r="562" spans="1:27" ht="33.75" customHeight="1">
      <c r="A562" s="14"/>
      <c r="B562" s="14"/>
      <c r="C562" s="34"/>
      <c r="D562" s="34"/>
      <c r="K562" s="2"/>
      <c r="L562" s="32"/>
      <c r="M562" s="40"/>
      <c r="N562" s="30"/>
      <c r="O562" s="30"/>
      <c r="P562" s="30"/>
      <c r="Q562" s="30"/>
      <c r="R562" s="30"/>
      <c r="S562" s="1"/>
      <c r="V562" s="30"/>
      <c r="W562" s="1"/>
      <c r="X562" s="2"/>
      <c r="Y562" s="2"/>
      <c r="Z562" s="2"/>
      <c r="AA562" s="2"/>
    </row>
    <row r="563" spans="1:27" ht="33.75" customHeight="1">
      <c r="A563" s="14"/>
      <c r="B563" s="14"/>
      <c r="C563" s="34"/>
      <c r="D563" s="34"/>
      <c r="K563" s="2"/>
      <c r="L563" s="32"/>
      <c r="M563" s="40"/>
      <c r="N563" s="30"/>
      <c r="O563" s="30"/>
      <c r="P563" s="30"/>
      <c r="Q563" s="30"/>
      <c r="R563" s="30"/>
      <c r="S563" s="1"/>
      <c r="V563" s="30"/>
      <c r="W563" s="1"/>
      <c r="X563" s="2"/>
      <c r="Y563" s="2"/>
      <c r="Z563" s="2"/>
      <c r="AA563" s="2"/>
    </row>
    <row r="564" spans="1:27" ht="33.75" customHeight="1">
      <c r="A564" s="14"/>
      <c r="B564" s="14"/>
      <c r="C564" s="34"/>
      <c r="D564" s="34"/>
      <c r="K564" s="2"/>
      <c r="L564" s="32"/>
      <c r="M564" s="40"/>
      <c r="N564" s="30"/>
      <c r="O564" s="30"/>
      <c r="P564" s="30"/>
      <c r="Q564" s="30"/>
      <c r="R564" s="30"/>
      <c r="S564" s="1"/>
      <c r="V564" s="30"/>
      <c r="W564" s="1"/>
      <c r="X564" s="2"/>
      <c r="Y564" s="2"/>
      <c r="Z564" s="2"/>
      <c r="AA564" s="2"/>
    </row>
    <row r="565" spans="1:27" ht="33.75" customHeight="1">
      <c r="A565" s="14"/>
      <c r="B565" s="14"/>
      <c r="C565" s="34"/>
      <c r="D565" s="34"/>
      <c r="K565" s="2"/>
      <c r="L565" s="32"/>
      <c r="M565" s="40"/>
      <c r="N565" s="30"/>
      <c r="O565" s="30"/>
      <c r="P565" s="30"/>
      <c r="Q565" s="30"/>
      <c r="R565" s="30"/>
      <c r="S565" s="1"/>
      <c r="V565" s="30"/>
      <c r="W565" s="1"/>
      <c r="X565" s="2"/>
      <c r="Y565" s="2"/>
      <c r="Z565" s="2"/>
      <c r="AA565" s="2"/>
    </row>
    <row r="566" spans="1:27" ht="33.75" customHeight="1">
      <c r="A566" s="14"/>
      <c r="B566" s="14"/>
      <c r="C566" s="34"/>
      <c r="D566" s="34"/>
      <c r="K566" s="2"/>
      <c r="L566" s="32"/>
      <c r="M566" s="40"/>
      <c r="N566" s="30"/>
      <c r="O566" s="30"/>
      <c r="P566" s="30"/>
      <c r="Q566" s="30"/>
      <c r="R566" s="30"/>
      <c r="S566" s="1"/>
      <c r="V566" s="30"/>
      <c r="W566" s="1"/>
      <c r="X566" s="2"/>
      <c r="Y566" s="2"/>
      <c r="Z566" s="2"/>
      <c r="AA566" s="2"/>
    </row>
    <row r="567" spans="1:27" ht="33.75" customHeight="1">
      <c r="A567" s="14"/>
      <c r="B567" s="14"/>
      <c r="C567" s="34"/>
      <c r="D567" s="34"/>
      <c r="K567" s="2"/>
      <c r="L567" s="32"/>
      <c r="M567" s="40"/>
      <c r="N567" s="30"/>
      <c r="O567" s="30"/>
      <c r="P567" s="30"/>
      <c r="Q567" s="30"/>
      <c r="R567" s="30"/>
      <c r="S567" s="1"/>
      <c r="V567" s="30"/>
      <c r="W567" s="1"/>
      <c r="X567" s="2"/>
      <c r="Y567" s="2"/>
      <c r="Z567" s="2"/>
      <c r="AA567" s="2"/>
    </row>
    <row r="568" spans="1:27" ht="33.75" customHeight="1">
      <c r="A568" s="14"/>
      <c r="B568" s="14"/>
      <c r="C568" s="34"/>
      <c r="D568" s="34"/>
      <c r="K568" s="2"/>
      <c r="L568" s="32"/>
      <c r="M568" s="40"/>
      <c r="N568" s="30"/>
      <c r="O568" s="30"/>
      <c r="P568" s="30"/>
      <c r="Q568" s="30"/>
      <c r="R568" s="30"/>
      <c r="S568" s="1"/>
      <c r="V568" s="30"/>
      <c r="W568" s="1"/>
      <c r="X568" s="2"/>
      <c r="Y568" s="2"/>
      <c r="Z568" s="2"/>
      <c r="AA568" s="2"/>
    </row>
    <row r="569" spans="1:27" ht="33.75" customHeight="1">
      <c r="A569" s="14"/>
      <c r="B569" s="14"/>
      <c r="C569" s="34"/>
      <c r="D569" s="34"/>
      <c r="K569" s="2"/>
      <c r="L569" s="32"/>
      <c r="M569" s="40"/>
      <c r="N569" s="30"/>
      <c r="O569" s="30"/>
      <c r="P569" s="30"/>
      <c r="Q569" s="30"/>
      <c r="R569" s="30"/>
      <c r="S569" s="1"/>
      <c r="V569" s="30"/>
      <c r="W569" s="1"/>
      <c r="X569" s="2"/>
      <c r="Y569" s="2"/>
      <c r="Z569" s="2"/>
      <c r="AA569" s="2"/>
    </row>
    <row r="570" spans="1:27" ht="33.75" customHeight="1">
      <c r="A570" s="14"/>
      <c r="B570" s="14"/>
      <c r="C570" s="34"/>
      <c r="D570" s="34"/>
      <c r="K570" s="2"/>
      <c r="L570" s="32"/>
      <c r="M570" s="40"/>
      <c r="N570" s="30"/>
      <c r="O570" s="30"/>
      <c r="P570" s="30"/>
      <c r="Q570" s="30"/>
      <c r="R570" s="30"/>
      <c r="S570" s="1"/>
      <c r="V570" s="30"/>
      <c r="W570" s="1"/>
      <c r="X570" s="2"/>
      <c r="Y570" s="2"/>
      <c r="Z570" s="2"/>
      <c r="AA570" s="2"/>
    </row>
    <row r="571" spans="1:27" ht="33.75" customHeight="1">
      <c r="A571" s="14"/>
      <c r="B571" s="14"/>
      <c r="C571" s="34"/>
      <c r="D571" s="34"/>
      <c r="K571" s="2"/>
      <c r="L571" s="32"/>
      <c r="M571" s="40"/>
      <c r="N571" s="30"/>
      <c r="O571" s="30"/>
      <c r="P571" s="30"/>
      <c r="Q571" s="30"/>
      <c r="R571" s="30"/>
      <c r="S571" s="1"/>
      <c r="V571" s="30"/>
      <c r="W571" s="1"/>
      <c r="X571" s="2"/>
      <c r="Y571" s="2"/>
      <c r="Z571" s="2"/>
      <c r="AA571" s="2"/>
    </row>
    <row r="572" spans="1:27" ht="33.75" customHeight="1">
      <c r="A572" s="14"/>
      <c r="B572" s="14"/>
      <c r="C572" s="34"/>
      <c r="D572" s="34"/>
      <c r="K572" s="2"/>
      <c r="L572" s="32"/>
      <c r="M572" s="40"/>
      <c r="N572" s="30"/>
      <c r="O572" s="30"/>
      <c r="P572" s="30"/>
      <c r="Q572" s="30"/>
      <c r="R572" s="30"/>
      <c r="S572" s="1"/>
      <c r="V572" s="30"/>
      <c r="W572" s="1"/>
      <c r="X572" s="2"/>
      <c r="Y572" s="2"/>
      <c r="Z572" s="2"/>
      <c r="AA572" s="2"/>
    </row>
    <row r="573" spans="1:27" ht="33.75" customHeight="1">
      <c r="A573" s="14"/>
      <c r="B573" s="14"/>
      <c r="C573" s="34"/>
      <c r="D573" s="34"/>
      <c r="K573" s="2"/>
      <c r="L573" s="32"/>
      <c r="M573" s="40"/>
      <c r="N573" s="30"/>
      <c r="O573" s="30"/>
      <c r="P573" s="30"/>
      <c r="Q573" s="30"/>
      <c r="R573" s="30"/>
      <c r="S573" s="1"/>
      <c r="V573" s="30"/>
      <c r="W573" s="1"/>
      <c r="X573" s="2"/>
      <c r="Y573" s="2"/>
      <c r="Z573" s="2"/>
      <c r="AA573" s="2"/>
    </row>
    <row r="574" spans="1:27" ht="33.75" customHeight="1">
      <c r="A574" s="14"/>
      <c r="B574" s="14"/>
      <c r="C574" s="34"/>
      <c r="D574" s="34"/>
      <c r="K574" s="2"/>
      <c r="L574" s="32"/>
      <c r="M574" s="40"/>
      <c r="N574" s="30"/>
      <c r="O574" s="30"/>
      <c r="P574" s="30"/>
      <c r="Q574" s="30"/>
      <c r="R574" s="30"/>
      <c r="S574" s="1"/>
      <c r="V574" s="30"/>
      <c r="W574" s="1"/>
      <c r="X574" s="2"/>
      <c r="Y574" s="2"/>
      <c r="Z574" s="2"/>
      <c r="AA574" s="2"/>
    </row>
    <row r="575" spans="1:27" ht="33.75" customHeight="1">
      <c r="A575" s="14"/>
      <c r="B575" s="14"/>
      <c r="C575" s="34"/>
      <c r="D575" s="34"/>
      <c r="K575" s="2"/>
      <c r="L575" s="32"/>
      <c r="M575" s="40"/>
      <c r="N575" s="30"/>
      <c r="O575" s="30"/>
      <c r="P575" s="30"/>
      <c r="Q575" s="30"/>
      <c r="R575" s="30"/>
      <c r="S575" s="1"/>
      <c r="V575" s="30"/>
      <c r="W575" s="1"/>
      <c r="X575" s="2"/>
      <c r="Y575" s="2"/>
      <c r="Z575" s="2"/>
      <c r="AA575" s="2"/>
    </row>
    <row r="576" spans="1:27" ht="33.75" customHeight="1">
      <c r="A576" s="14"/>
      <c r="B576" s="14"/>
      <c r="C576" s="34"/>
      <c r="D576" s="34"/>
      <c r="K576" s="2"/>
      <c r="L576" s="32"/>
      <c r="M576" s="40"/>
      <c r="N576" s="30"/>
      <c r="O576" s="30"/>
      <c r="P576" s="30"/>
      <c r="Q576" s="30"/>
      <c r="R576" s="30"/>
      <c r="S576" s="1"/>
      <c r="V576" s="30"/>
      <c r="W576" s="1"/>
      <c r="X576" s="2"/>
      <c r="Y576" s="2"/>
      <c r="Z576" s="2"/>
      <c r="AA576" s="2"/>
    </row>
    <row r="577" spans="1:27" ht="33.75" customHeight="1">
      <c r="A577" s="14"/>
      <c r="B577" s="14"/>
      <c r="C577" s="34"/>
      <c r="D577" s="34"/>
      <c r="K577" s="2"/>
      <c r="L577" s="32"/>
      <c r="M577" s="40"/>
      <c r="N577" s="30"/>
      <c r="O577" s="30"/>
      <c r="P577" s="30"/>
      <c r="Q577" s="30"/>
      <c r="R577" s="30"/>
      <c r="S577" s="1"/>
      <c r="V577" s="30"/>
      <c r="W577" s="1"/>
      <c r="X577" s="2"/>
      <c r="Y577" s="2"/>
      <c r="Z577" s="2"/>
      <c r="AA577" s="2"/>
    </row>
    <row r="578" spans="1:27" ht="33.75" customHeight="1">
      <c r="A578" s="14"/>
      <c r="B578" s="14"/>
      <c r="C578" s="34"/>
      <c r="D578" s="34"/>
      <c r="K578" s="2"/>
      <c r="L578" s="32"/>
      <c r="M578" s="40"/>
      <c r="N578" s="30"/>
      <c r="O578" s="30"/>
      <c r="P578" s="30"/>
      <c r="Q578" s="30"/>
      <c r="R578" s="30"/>
      <c r="S578" s="1"/>
      <c r="V578" s="30"/>
      <c r="W578" s="1"/>
      <c r="X578" s="2"/>
      <c r="Y578" s="2"/>
      <c r="Z578" s="2"/>
      <c r="AA578" s="2"/>
    </row>
    <row r="579" spans="1:27" ht="33.75" customHeight="1">
      <c r="A579" s="14"/>
      <c r="B579" s="14"/>
      <c r="C579" s="34"/>
      <c r="D579" s="34"/>
      <c r="K579" s="2"/>
      <c r="L579" s="32"/>
      <c r="M579" s="40"/>
      <c r="N579" s="30"/>
      <c r="O579" s="30"/>
      <c r="P579" s="30"/>
      <c r="Q579" s="30"/>
      <c r="R579" s="30"/>
      <c r="S579" s="1"/>
      <c r="V579" s="30"/>
      <c r="W579" s="1"/>
      <c r="X579" s="2"/>
      <c r="Y579" s="2"/>
      <c r="Z579" s="2"/>
      <c r="AA579" s="2"/>
    </row>
    <row r="580" spans="1:27" ht="33.75" customHeight="1">
      <c r="A580" s="14"/>
      <c r="B580" s="14"/>
      <c r="C580" s="34"/>
      <c r="D580" s="34"/>
      <c r="K580" s="2"/>
      <c r="L580" s="32"/>
      <c r="M580" s="40"/>
      <c r="N580" s="30"/>
      <c r="O580" s="30"/>
      <c r="P580" s="30"/>
      <c r="Q580" s="30"/>
      <c r="R580" s="30"/>
      <c r="S580" s="1"/>
      <c r="V580" s="30"/>
      <c r="W580" s="1"/>
      <c r="X580" s="2"/>
      <c r="Y580" s="2"/>
      <c r="Z580" s="2"/>
      <c r="AA580" s="2"/>
    </row>
    <row r="581" spans="1:27" ht="33.75" customHeight="1">
      <c r="A581" s="14"/>
      <c r="B581" s="14"/>
      <c r="C581" s="34"/>
      <c r="D581" s="34"/>
      <c r="K581" s="2"/>
      <c r="L581" s="32"/>
      <c r="M581" s="40"/>
      <c r="N581" s="30"/>
      <c r="O581" s="30"/>
      <c r="P581" s="30"/>
      <c r="Q581" s="30"/>
      <c r="R581" s="30"/>
      <c r="S581" s="1"/>
      <c r="V581" s="30"/>
      <c r="W581" s="1"/>
      <c r="X581" s="2"/>
      <c r="Y581" s="2"/>
      <c r="Z581" s="2"/>
      <c r="AA581" s="2"/>
    </row>
    <row r="582" spans="1:27" ht="33.75" customHeight="1">
      <c r="A582" s="14"/>
      <c r="B582" s="14"/>
      <c r="C582" s="34"/>
      <c r="D582" s="34"/>
      <c r="K582" s="2"/>
      <c r="L582" s="32"/>
      <c r="M582" s="40"/>
      <c r="N582" s="30"/>
      <c r="O582" s="30"/>
      <c r="P582" s="30"/>
      <c r="Q582" s="30"/>
      <c r="R582" s="30"/>
      <c r="S582" s="1"/>
      <c r="V582" s="30"/>
      <c r="W582" s="1"/>
      <c r="X582" s="2"/>
      <c r="Y582" s="2"/>
      <c r="Z582" s="2"/>
      <c r="AA582" s="2"/>
    </row>
    <row r="583" spans="1:27" ht="33.75" customHeight="1">
      <c r="A583" s="14"/>
      <c r="B583" s="14"/>
      <c r="C583" s="34"/>
      <c r="D583" s="34"/>
      <c r="K583" s="2"/>
      <c r="L583" s="32"/>
      <c r="M583" s="40"/>
      <c r="N583" s="30"/>
      <c r="O583" s="30"/>
      <c r="P583" s="30"/>
      <c r="Q583" s="30"/>
      <c r="R583" s="30"/>
      <c r="S583" s="1"/>
      <c r="V583" s="30"/>
      <c r="W583" s="1"/>
      <c r="X583" s="2"/>
      <c r="Y583" s="2"/>
      <c r="Z583" s="2"/>
      <c r="AA583" s="2"/>
    </row>
    <row r="584" spans="1:27" ht="33.75" customHeight="1">
      <c r="A584" s="14"/>
      <c r="B584" s="14"/>
      <c r="C584" s="34"/>
      <c r="D584" s="34"/>
      <c r="K584" s="2"/>
      <c r="L584" s="32"/>
      <c r="M584" s="40"/>
      <c r="N584" s="30"/>
      <c r="O584" s="30"/>
      <c r="P584" s="30"/>
      <c r="Q584" s="30"/>
      <c r="R584" s="30"/>
      <c r="S584" s="1"/>
      <c r="V584" s="30"/>
      <c r="W584" s="1"/>
      <c r="X584" s="2"/>
      <c r="Y584" s="2"/>
      <c r="Z584" s="2"/>
      <c r="AA584" s="2"/>
    </row>
    <row r="585" spans="1:27" ht="33.75" customHeight="1">
      <c r="A585" s="14"/>
      <c r="B585" s="14"/>
      <c r="C585" s="34"/>
      <c r="D585" s="34"/>
      <c r="K585" s="2"/>
      <c r="L585" s="32"/>
      <c r="M585" s="40"/>
      <c r="N585" s="30"/>
      <c r="O585" s="30"/>
      <c r="P585" s="30"/>
      <c r="Q585" s="30"/>
      <c r="R585" s="30"/>
      <c r="S585" s="1"/>
      <c r="V585" s="30"/>
      <c r="W585" s="1"/>
      <c r="X585" s="2"/>
      <c r="Y585" s="2"/>
      <c r="Z585" s="2"/>
      <c r="AA585" s="2"/>
    </row>
    <row r="586" spans="1:27" ht="33.75" customHeight="1">
      <c r="A586" s="14"/>
      <c r="B586" s="14"/>
      <c r="C586" s="34"/>
      <c r="D586" s="34"/>
      <c r="K586" s="2"/>
      <c r="L586" s="32"/>
      <c r="M586" s="40"/>
      <c r="N586" s="30"/>
      <c r="O586" s="30"/>
      <c r="P586" s="30"/>
      <c r="Q586" s="30"/>
      <c r="R586" s="30"/>
      <c r="S586" s="1"/>
      <c r="V586" s="30"/>
      <c r="W586" s="1"/>
      <c r="X586" s="2"/>
      <c r="Y586" s="2"/>
      <c r="Z586" s="2"/>
      <c r="AA586" s="2"/>
    </row>
    <row r="587" spans="1:27" ht="33.75" customHeight="1">
      <c r="A587" s="14"/>
      <c r="B587" s="14"/>
      <c r="C587" s="34"/>
      <c r="D587" s="34"/>
      <c r="K587" s="2"/>
      <c r="L587" s="32"/>
      <c r="M587" s="40"/>
      <c r="N587" s="30"/>
      <c r="O587" s="30"/>
      <c r="P587" s="30"/>
      <c r="Q587" s="30"/>
      <c r="R587" s="30"/>
      <c r="S587" s="1"/>
      <c r="V587" s="30"/>
      <c r="W587" s="1"/>
      <c r="X587" s="2"/>
      <c r="Y587" s="2"/>
      <c r="Z587" s="2"/>
      <c r="AA587" s="2"/>
    </row>
    <row r="588" spans="1:27" ht="33.75" customHeight="1">
      <c r="A588" s="14"/>
      <c r="B588" s="14"/>
      <c r="C588" s="34"/>
      <c r="D588" s="34"/>
      <c r="K588" s="2"/>
      <c r="L588" s="32"/>
      <c r="M588" s="40"/>
      <c r="N588" s="30"/>
      <c r="O588" s="30"/>
      <c r="P588" s="30"/>
      <c r="Q588" s="30"/>
      <c r="R588" s="30"/>
      <c r="S588" s="1"/>
      <c r="V588" s="30"/>
      <c r="W588" s="1"/>
      <c r="X588" s="2"/>
      <c r="Y588" s="2"/>
      <c r="Z588" s="2"/>
      <c r="AA588" s="2"/>
    </row>
    <row r="589" spans="1:27" ht="33.75" customHeight="1">
      <c r="A589" s="14"/>
      <c r="B589" s="14"/>
      <c r="C589" s="34"/>
      <c r="D589" s="34"/>
      <c r="K589" s="2"/>
      <c r="L589" s="32"/>
      <c r="M589" s="40"/>
      <c r="N589" s="30"/>
      <c r="O589" s="30"/>
      <c r="P589" s="30"/>
      <c r="Q589" s="30"/>
      <c r="R589" s="30"/>
      <c r="S589" s="1"/>
      <c r="V589" s="30"/>
      <c r="W589" s="1"/>
      <c r="X589" s="2"/>
      <c r="Y589" s="2"/>
      <c r="Z589" s="2"/>
      <c r="AA589" s="2"/>
    </row>
    <row r="590" spans="1:27" ht="33.75" customHeight="1">
      <c r="A590" s="14"/>
      <c r="B590" s="14"/>
      <c r="C590" s="34"/>
      <c r="D590" s="34"/>
      <c r="K590" s="2"/>
      <c r="L590" s="32"/>
      <c r="M590" s="40"/>
      <c r="N590" s="30"/>
      <c r="O590" s="30"/>
      <c r="P590" s="30"/>
      <c r="Q590" s="30"/>
      <c r="R590" s="30"/>
      <c r="S590" s="1"/>
      <c r="V590" s="30"/>
      <c r="W590" s="1"/>
      <c r="X590" s="2"/>
      <c r="Y590" s="2"/>
      <c r="Z590" s="2"/>
      <c r="AA590" s="2"/>
    </row>
    <row r="591" spans="1:27" ht="33.75" customHeight="1">
      <c r="A591" s="14"/>
      <c r="B591" s="14"/>
      <c r="C591" s="34"/>
      <c r="D591" s="34"/>
      <c r="K591" s="2"/>
      <c r="L591" s="32"/>
      <c r="M591" s="40"/>
      <c r="N591" s="30"/>
      <c r="O591" s="30"/>
      <c r="P591" s="30"/>
      <c r="Q591" s="30"/>
      <c r="R591" s="30"/>
      <c r="S591" s="1"/>
      <c r="V591" s="30"/>
      <c r="W591" s="1"/>
      <c r="X591" s="2"/>
      <c r="Y591" s="2"/>
      <c r="Z591" s="2"/>
      <c r="AA591" s="2"/>
    </row>
    <row r="592" spans="1:27" ht="33.75" customHeight="1">
      <c r="A592" s="14"/>
      <c r="B592" s="14"/>
      <c r="C592" s="34"/>
      <c r="D592" s="34"/>
      <c r="K592" s="2"/>
      <c r="L592" s="32"/>
      <c r="M592" s="40"/>
      <c r="N592" s="30"/>
      <c r="O592" s="30"/>
      <c r="P592" s="30"/>
      <c r="Q592" s="30"/>
      <c r="R592" s="30"/>
      <c r="S592" s="1"/>
      <c r="V592" s="30"/>
      <c r="W592" s="1"/>
      <c r="X592" s="2"/>
      <c r="Y592" s="2"/>
      <c r="Z592" s="2"/>
      <c r="AA592" s="2"/>
    </row>
    <row r="593" spans="1:27" ht="33.75" customHeight="1">
      <c r="A593" s="14"/>
      <c r="B593" s="14"/>
      <c r="C593" s="34"/>
      <c r="D593" s="34"/>
      <c r="K593" s="2"/>
      <c r="L593" s="32"/>
      <c r="M593" s="40"/>
      <c r="N593" s="30"/>
      <c r="O593" s="30"/>
      <c r="P593" s="30"/>
      <c r="Q593" s="30"/>
      <c r="R593" s="30"/>
      <c r="S593" s="1"/>
      <c r="V593" s="30"/>
      <c r="W593" s="1"/>
      <c r="X593" s="2"/>
      <c r="Y593" s="2"/>
      <c r="Z593" s="2"/>
      <c r="AA593" s="2"/>
    </row>
    <row r="594" spans="1:27" ht="33.75" customHeight="1">
      <c r="A594" s="14"/>
      <c r="B594" s="14"/>
      <c r="C594" s="34"/>
      <c r="D594" s="34"/>
      <c r="K594" s="2"/>
      <c r="L594" s="32"/>
      <c r="M594" s="40"/>
      <c r="N594" s="30"/>
      <c r="O594" s="30"/>
      <c r="P594" s="30"/>
      <c r="Q594" s="30"/>
      <c r="R594" s="30"/>
      <c r="S594" s="1"/>
      <c r="V594" s="30"/>
      <c r="W594" s="1"/>
      <c r="X594" s="2"/>
      <c r="Y594" s="2"/>
      <c r="Z594" s="2"/>
      <c r="AA594" s="2"/>
    </row>
    <row r="595" spans="1:27" ht="33.75" customHeight="1">
      <c r="A595" s="14"/>
      <c r="B595" s="14"/>
      <c r="C595" s="34"/>
      <c r="D595" s="34"/>
      <c r="K595" s="2"/>
      <c r="L595" s="32"/>
      <c r="M595" s="40"/>
      <c r="N595" s="30"/>
      <c r="O595" s="30"/>
      <c r="P595" s="30"/>
      <c r="Q595" s="30"/>
      <c r="R595" s="30"/>
      <c r="S595" s="1"/>
      <c r="V595" s="30"/>
      <c r="W595" s="1"/>
      <c r="X595" s="2"/>
      <c r="Y595" s="2"/>
      <c r="Z595" s="2"/>
      <c r="AA595" s="2"/>
    </row>
    <row r="596" spans="1:27" ht="33.75" customHeight="1">
      <c r="A596" s="14"/>
      <c r="B596" s="14"/>
      <c r="C596" s="34"/>
      <c r="D596" s="34"/>
      <c r="K596" s="2"/>
      <c r="L596" s="32"/>
      <c r="M596" s="40"/>
      <c r="N596" s="30"/>
      <c r="O596" s="30"/>
      <c r="P596" s="30"/>
      <c r="Q596" s="30"/>
      <c r="R596" s="30"/>
      <c r="S596" s="1"/>
      <c r="V596" s="30"/>
      <c r="W596" s="1"/>
      <c r="X596" s="2"/>
      <c r="Y596" s="2"/>
      <c r="Z596" s="2"/>
      <c r="AA596" s="2"/>
    </row>
    <row r="597" spans="1:27" ht="33.75" customHeight="1">
      <c r="A597" s="14"/>
      <c r="B597" s="14"/>
      <c r="C597" s="34"/>
      <c r="D597" s="34"/>
      <c r="K597" s="2"/>
      <c r="L597" s="32"/>
      <c r="M597" s="40"/>
      <c r="N597" s="30"/>
      <c r="O597" s="30"/>
      <c r="P597" s="30"/>
      <c r="Q597" s="30"/>
      <c r="R597" s="30"/>
      <c r="S597" s="1"/>
      <c r="V597" s="30"/>
      <c r="W597" s="1"/>
      <c r="X597" s="2"/>
      <c r="Y597" s="2"/>
      <c r="Z597" s="2"/>
      <c r="AA597" s="2"/>
    </row>
    <row r="598" spans="1:27" ht="33.75" customHeight="1">
      <c r="A598" s="14"/>
      <c r="B598" s="14"/>
      <c r="C598" s="34"/>
      <c r="D598" s="34"/>
      <c r="K598" s="2"/>
      <c r="L598" s="32"/>
      <c r="M598" s="40"/>
      <c r="N598" s="30"/>
      <c r="O598" s="30"/>
      <c r="P598" s="30"/>
      <c r="Q598" s="30"/>
      <c r="R598" s="30"/>
      <c r="S598" s="1"/>
      <c r="V598" s="30"/>
      <c r="W598" s="1"/>
      <c r="X598" s="2"/>
      <c r="Y598" s="2"/>
      <c r="Z598" s="2"/>
      <c r="AA598" s="2"/>
    </row>
    <row r="599" spans="1:27" ht="33.75" customHeight="1">
      <c r="A599" s="14"/>
      <c r="B599" s="14"/>
      <c r="C599" s="34"/>
      <c r="D599" s="34"/>
      <c r="K599" s="2"/>
      <c r="L599" s="32"/>
      <c r="M599" s="40"/>
      <c r="N599" s="30"/>
      <c r="O599" s="30"/>
      <c r="P599" s="30"/>
      <c r="Q599" s="30"/>
      <c r="R599" s="30"/>
      <c r="S599" s="1"/>
      <c r="V599" s="30"/>
      <c r="W599" s="1"/>
      <c r="X599" s="2"/>
      <c r="Y599" s="2"/>
      <c r="Z599" s="2"/>
      <c r="AA599" s="2"/>
    </row>
    <row r="600" spans="1:27" ht="33.75" customHeight="1">
      <c r="A600" s="14"/>
      <c r="B600" s="14"/>
      <c r="C600" s="34"/>
      <c r="D600" s="34"/>
      <c r="K600" s="2"/>
      <c r="L600" s="32"/>
      <c r="M600" s="40"/>
      <c r="N600" s="30"/>
      <c r="O600" s="30"/>
      <c r="P600" s="30"/>
      <c r="Q600" s="30"/>
      <c r="R600" s="30"/>
      <c r="S600" s="1"/>
      <c r="V600" s="30"/>
      <c r="W600" s="1"/>
      <c r="X600" s="2"/>
      <c r="Y600" s="2"/>
      <c r="Z600" s="2"/>
      <c r="AA600" s="2"/>
    </row>
    <row r="601" spans="1:27" ht="33.75" customHeight="1">
      <c r="A601" s="14"/>
      <c r="B601" s="14"/>
      <c r="C601" s="34"/>
      <c r="D601" s="34"/>
      <c r="K601" s="2"/>
      <c r="L601" s="32"/>
      <c r="M601" s="40"/>
      <c r="N601" s="30"/>
      <c r="O601" s="30"/>
      <c r="P601" s="30"/>
      <c r="Q601" s="30"/>
      <c r="R601" s="30"/>
      <c r="S601" s="1"/>
      <c r="V601" s="30"/>
      <c r="W601" s="1"/>
      <c r="X601" s="2"/>
      <c r="Y601" s="2"/>
      <c r="Z601" s="2"/>
      <c r="AA601" s="2"/>
    </row>
    <row r="602" spans="1:27" ht="33.75" customHeight="1">
      <c r="A602" s="14"/>
      <c r="B602" s="14"/>
      <c r="C602" s="34"/>
      <c r="D602" s="34"/>
      <c r="K602" s="2"/>
      <c r="L602" s="32"/>
      <c r="M602" s="40"/>
      <c r="N602" s="30"/>
      <c r="O602" s="30"/>
      <c r="P602" s="30"/>
      <c r="Q602" s="30"/>
      <c r="R602" s="30"/>
      <c r="S602" s="1"/>
      <c r="V602" s="30"/>
      <c r="W602" s="1"/>
      <c r="X602" s="2"/>
      <c r="Y602" s="2"/>
      <c r="Z602" s="2"/>
      <c r="AA602" s="2"/>
    </row>
    <row r="603" spans="1:27" ht="33.75" customHeight="1">
      <c r="A603" s="14"/>
      <c r="B603" s="14"/>
      <c r="C603" s="34"/>
      <c r="D603" s="34"/>
      <c r="K603" s="2"/>
      <c r="L603" s="32"/>
      <c r="M603" s="40"/>
      <c r="N603" s="30"/>
      <c r="O603" s="30"/>
      <c r="P603" s="30"/>
      <c r="Q603" s="30"/>
      <c r="R603" s="30"/>
      <c r="S603" s="1"/>
      <c r="V603" s="30"/>
      <c r="W603" s="1"/>
      <c r="X603" s="2"/>
      <c r="Y603" s="2"/>
      <c r="Z603" s="2"/>
      <c r="AA603" s="2"/>
    </row>
    <row r="604" spans="1:27" ht="33.75" customHeight="1">
      <c r="A604" s="14"/>
      <c r="B604" s="14"/>
      <c r="C604" s="34"/>
      <c r="D604" s="34"/>
      <c r="K604" s="2"/>
      <c r="L604" s="32"/>
      <c r="M604" s="40"/>
      <c r="N604" s="30"/>
      <c r="O604" s="30"/>
      <c r="P604" s="30"/>
      <c r="Q604" s="30"/>
      <c r="R604" s="30"/>
      <c r="S604" s="1"/>
      <c r="V604" s="30"/>
      <c r="W604" s="1"/>
      <c r="X604" s="2"/>
      <c r="Y604" s="2"/>
      <c r="Z604" s="2"/>
      <c r="AA604" s="2"/>
    </row>
    <row r="605" spans="1:27" ht="33.75" customHeight="1">
      <c r="A605" s="14"/>
      <c r="B605" s="14"/>
      <c r="C605" s="34"/>
      <c r="D605" s="34"/>
      <c r="K605" s="2"/>
      <c r="L605" s="32"/>
      <c r="M605" s="40"/>
      <c r="N605" s="30"/>
      <c r="O605" s="30"/>
      <c r="P605" s="30"/>
      <c r="Q605" s="30"/>
      <c r="R605" s="30"/>
      <c r="S605" s="1"/>
      <c r="V605" s="30"/>
      <c r="W605" s="1"/>
      <c r="X605" s="2"/>
      <c r="Y605" s="2"/>
      <c r="Z605" s="2"/>
      <c r="AA605" s="2"/>
    </row>
    <row r="606" spans="1:27" ht="33.75" customHeight="1">
      <c r="A606" s="14"/>
      <c r="B606" s="14"/>
      <c r="C606" s="34"/>
      <c r="D606" s="34"/>
      <c r="K606" s="2"/>
      <c r="L606" s="32"/>
      <c r="M606" s="40"/>
      <c r="N606" s="30"/>
      <c r="O606" s="30"/>
      <c r="P606" s="30"/>
      <c r="Q606" s="30"/>
      <c r="R606" s="30"/>
      <c r="S606" s="1"/>
      <c r="V606" s="30"/>
      <c r="W606" s="1"/>
      <c r="X606" s="2"/>
      <c r="Y606" s="2"/>
      <c r="Z606" s="2"/>
      <c r="AA606" s="2"/>
    </row>
    <row r="607" spans="1:27" ht="33.75" customHeight="1">
      <c r="A607" s="14"/>
      <c r="B607" s="14"/>
      <c r="C607" s="34"/>
      <c r="D607" s="34"/>
      <c r="K607" s="2"/>
      <c r="L607" s="32"/>
      <c r="M607" s="40"/>
      <c r="N607" s="30"/>
      <c r="O607" s="30"/>
      <c r="P607" s="30"/>
      <c r="Q607" s="30"/>
      <c r="R607" s="30"/>
      <c r="S607" s="1"/>
      <c r="V607" s="30"/>
      <c r="W607" s="1"/>
      <c r="X607" s="2"/>
      <c r="Y607" s="2"/>
      <c r="Z607" s="2"/>
      <c r="AA607" s="2"/>
    </row>
    <row r="608" spans="1:27" ht="33.75" customHeight="1">
      <c r="A608" s="14"/>
      <c r="B608" s="14"/>
      <c r="C608" s="34"/>
      <c r="D608" s="34"/>
      <c r="K608" s="2"/>
      <c r="L608" s="32"/>
      <c r="M608" s="40"/>
      <c r="N608" s="30"/>
      <c r="O608" s="30"/>
      <c r="P608" s="30"/>
      <c r="Q608" s="30"/>
      <c r="R608" s="30"/>
      <c r="S608" s="1"/>
      <c r="V608" s="30"/>
      <c r="W608" s="1"/>
      <c r="X608" s="2"/>
      <c r="Y608" s="2"/>
      <c r="Z608" s="2"/>
      <c r="AA608" s="2"/>
    </row>
    <row r="609" spans="1:27" ht="33.75" customHeight="1">
      <c r="A609" s="14"/>
      <c r="B609" s="14"/>
      <c r="C609" s="34"/>
      <c r="D609" s="34"/>
      <c r="K609" s="2"/>
      <c r="L609" s="32"/>
      <c r="M609" s="40"/>
      <c r="N609" s="30"/>
      <c r="O609" s="30"/>
      <c r="P609" s="30"/>
      <c r="Q609" s="30"/>
      <c r="R609" s="30"/>
      <c r="S609" s="1"/>
      <c r="V609" s="30"/>
      <c r="W609" s="1"/>
      <c r="X609" s="2"/>
      <c r="Y609" s="2"/>
      <c r="Z609" s="2"/>
      <c r="AA609" s="2"/>
    </row>
    <row r="610" spans="1:27" ht="33.75" customHeight="1">
      <c r="A610" s="14"/>
      <c r="B610" s="14"/>
      <c r="C610" s="34"/>
      <c r="D610" s="34"/>
      <c r="K610" s="2"/>
      <c r="L610" s="32"/>
      <c r="M610" s="40"/>
      <c r="N610" s="30"/>
      <c r="O610" s="30"/>
      <c r="P610" s="30"/>
      <c r="Q610" s="30"/>
      <c r="R610" s="30"/>
      <c r="S610" s="1"/>
      <c r="V610" s="30"/>
      <c r="W610" s="1"/>
      <c r="X610" s="2"/>
      <c r="Y610" s="2"/>
      <c r="Z610" s="2"/>
      <c r="AA610" s="2"/>
    </row>
    <row r="611" spans="1:27" ht="33.75" customHeight="1">
      <c r="A611" s="14"/>
      <c r="B611" s="14"/>
      <c r="C611" s="34"/>
      <c r="D611" s="34"/>
      <c r="K611" s="2"/>
      <c r="L611" s="32"/>
      <c r="M611" s="40"/>
      <c r="N611" s="30"/>
      <c r="O611" s="30"/>
      <c r="P611" s="30"/>
      <c r="Q611" s="30"/>
      <c r="R611" s="30"/>
      <c r="S611" s="1"/>
      <c r="V611" s="30"/>
      <c r="W611" s="1"/>
      <c r="X611" s="2"/>
      <c r="Y611" s="2"/>
      <c r="Z611" s="2"/>
      <c r="AA611" s="2"/>
    </row>
    <row r="612" spans="1:27" ht="33.75" customHeight="1">
      <c r="A612" s="14"/>
      <c r="B612" s="14"/>
      <c r="C612" s="34"/>
      <c r="D612" s="34"/>
      <c r="K612" s="2"/>
      <c r="L612" s="32"/>
      <c r="M612" s="40"/>
      <c r="N612" s="30"/>
      <c r="O612" s="30"/>
      <c r="P612" s="30"/>
      <c r="Q612" s="30"/>
      <c r="R612" s="30"/>
      <c r="S612" s="1"/>
      <c r="V612" s="30"/>
      <c r="W612" s="1"/>
      <c r="X612" s="2"/>
      <c r="Y612" s="2"/>
      <c r="Z612" s="2"/>
      <c r="AA612" s="2"/>
    </row>
    <row r="613" spans="1:27" ht="33.75" customHeight="1">
      <c r="A613" s="14"/>
      <c r="B613" s="14"/>
      <c r="C613" s="34"/>
      <c r="D613" s="34"/>
      <c r="K613" s="2"/>
      <c r="L613" s="32"/>
      <c r="M613" s="40"/>
      <c r="N613" s="30"/>
      <c r="O613" s="30"/>
      <c r="P613" s="30"/>
      <c r="Q613" s="30"/>
      <c r="R613" s="30"/>
      <c r="S613" s="1"/>
      <c r="V613" s="30"/>
      <c r="W613" s="1"/>
      <c r="X613" s="2"/>
      <c r="Y613" s="2"/>
      <c r="Z613" s="2"/>
      <c r="AA613" s="2"/>
    </row>
    <row r="614" spans="1:27" ht="33.75" customHeight="1">
      <c r="A614" s="14"/>
      <c r="B614" s="14"/>
      <c r="C614" s="34"/>
      <c r="D614" s="34"/>
      <c r="K614" s="2"/>
      <c r="L614" s="32"/>
      <c r="M614" s="40"/>
      <c r="N614" s="30"/>
      <c r="O614" s="30"/>
      <c r="P614" s="30"/>
      <c r="Q614" s="30"/>
      <c r="R614" s="30"/>
      <c r="S614" s="1"/>
      <c r="V614" s="30"/>
      <c r="W614" s="1"/>
      <c r="X614" s="2"/>
      <c r="Y614" s="2"/>
      <c r="Z614" s="2"/>
      <c r="AA614" s="2"/>
    </row>
    <row r="615" spans="1:27" ht="33.75" customHeight="1">
      <c r="A615" s="14"/>
      <c r="B615" s="14"/>
      <c r="C615" s="34"/>
      <c r="D615" s="34"/>
      <c r="K615" s="2"/>
      <c r="L615" s="32"/>
      <c r="M615" s="40"/>
      <c r="N615" s="30"/>
      <c r="O615" s="30"/>
      <c r="P615" s="30"/>
      <c r="Q615" s="30"/>
      <c r="R615" s="30"/>
      <c r="S615" s="1"/>
      <c r="V615" s="30"/>
      <c r="W615" s="1"/>
      <c r="X615" s="2"/>
      <c r="Y615" s="2"/>
      <c r="Z615" s="2"/>
      <c r="AA615" s="2"/>
    </row>
    <row r="616" spans="1:27" ht="33.75" customHeight="1">
      <c r="A616" s="14"/>
      <c r="B616" s="14"/>
      <c r="C616" s="34"/>
      <c r="D616" s="34"/>
      <c r="K616" s="2"/>
      <c r="L616" s="32"/>
      <c r="M616" s="40"/>
      <c r="N616" s="30"/>
      <c r="O616" s="30"/>
      <c r="P616" s="30"/>
      <c r="Q616" s="30"/>
      <c r="R616" s="30"/>
      <c r="S616" s="1"/>
      <c r="V616" s="30"/>
      <c r="W616" s="1"/>
      <c r="X616" s="2"/>
      <c r="Y616" s="2"/>
      <c r="Z616" s="2"/>
      <c r="AA616" s="2"/>
    </row>
    <row r="617" spans="1:27" ht="33.75" customHeight="1">
      <c r="A617" s="14"/>
      <c r="B617" s="14"/>
      <c r="C617" s="34"/>
      <c r="D617" s="34"/>
      <c r="K617" s="2"/>
      <c r="L617" s="32"/>
      <c r="M617" s="40"/>
      <c r="N617" s="30"/>
      <c r="O617" s="30"/>
      <c r="P617" s="30"/>
      <c r="Q617" s="30"/>
      <c r="R617" s="30"/>
      <c r="S617" s="1"/>
      <c r="V617" s="30"/>
      <c r="W617" s="1"/>
      <c r="X617" s="2"/>
      <c r="Y617" s="2"/>
      <c r="Z617" s="2"/>
      <c r="AA617" s="2"/>
    </row>
    <row r="618" spans="1:27" ht="33.75" customHeight="1">
      <c r="A618" s="14"/>
      <c r="B618" s="14"/>
      <c r="C618" s="34"/>
      <c r="D618" s="34"/>
      <c r="K618" s="2"/>
      <c r="L618" s="32"/>
      <c r="M618" s="40"/>
      <c r="N618" s="30"/>
      <c r="O618" s="30"/>
      <c r="P618" s="30"/>
      <c r="Q618" s="30"/>
      <c r="R618" s="30"/>
      <c r="S618" s="1"/>
      <c r="V618" s="30"/>
      <c r="W618" s="1"/>
      <c r="X618" s="2"/>
      <c r="Y618" s="2"/>
      <c r="Z618" s="2"/>
      <c r="AA618" s="2"/>
    </row>
    <row r="619" spans="1:27" ht="33.75" customHeight="1">
      <c r="A619" s="14"/>
      <c r="B619" s="14"/>
      <c r="C619" s="34"/>
      <c r="D619" s="34"/>
      <c r="K619" s="2"/>
      <c r="L619" s="32"/>
      <c r="M619" s="40"/>
      <c r="N619" s="30"/>
      <c r="O619" s="30"/>
      <c r="P619" s="30"/>
      <c r="Q619" s="30"/>
      <c r="R619" s="30"/>
      <c r="S619" s="1"/>
      <c r="V619" s="30"/>
      <c r="W619" s="1"/>
      <c r="X619" s="2"/>
      <c r="Y619" s="2"/>
      <c r="Z619" s="2"/>
      <c r="AA619" s="2"/>
    </row>
    <row r="620" spans="1:27" ht="33.75" customHeight="1">
      <c r="A620" s="14"/>
      <c r="B620" s="14"/>
      <c r="C620" s="34"/>
      <c r="D620" s="34"/>
      <c r="K620" s="2"/>
      <c r="L620" s="32"/>
      <c r="M620" s="40"/>
      <c r="N620" s="30"/>
      <c r="O620" s="30"/>
      <c r="P620" s="30"/>
      <c r="Q620" s="30"/>
      <c r="R620" s="30"/>
      <c r="S620" s="1"/>
      <c r="V620" s="30"/>
      <c r="W620" s="1"/>
      <c r="X620" s="2"/>
      <c r="Y620" s="2"/>
      <c r="Z620" s="2"/>
      <c r="AA620" s="2"/>
    </row>
    <row r="621" spans="1:27" ht="33.75" customHeight="1">
      <c r="A621" s="14"/>
      <c r="B621" s="14"/>
      <c r="C621" s="34"/>
      <c r="D621" s="34"/>
      <c r="K621" s="2"/>
      <c r="L621" s="32"/>
      <c r="M621" s="40"/>
      <c r="N621" s="30"/>
      <c r="O621" s="30"/>
      <c r="P621" s="30"/>
      <c r="Q621" s="30"/>
      <c r="R621" s="30"/>
      <c r="S621" s="1"/>
      <c r="V621" s="30"/>
      <c r="W621" s="1"/>
      <c r="X621" s="2"/>
      <c r="Y621" s="2"/>
      <c r="Z621" s="2"/>
      <c r="AA621" s="2"/>
    </row>
    <row r="622" spans="1:27" ht="33.75" customHeight="1">
      <c r="A622" s="14"/>
      <c r="B622" s="14"/>
      <c r="C622" s="34"/>
      <c r="D622" s="34"/>
      <c r="K622" s="2"/>
      <c r="L622" s="32"/>
      <c r="M622" s="40"/>
      <c r="N622" s="30"/>
      <c r="O622" s="30"/>
      <c r="P622" s="30"/>
      <c r="Q622" s="30"/>
      <c r="R622" s="30"/>
      <c r="S622" s="1"/>
      <c r="V622" s="30"/>
      <c r="W622" s="1"/>
      <c r="X622" s="2"/>
      <c r="Y622" s="2"/>
      <c r="Z622" s="2"/>
      <c r="AA622" s="2"/>
    </row>
    <row r="623" spans="1:27" ht="33.75" customHeight="1">
      <c r="A623" s="14"/>
      <c r="B623" s="14"/>
      <c r="C623" s="34"/>
      <c r="D623" s="34"/>
      <c r="K623" s="2"/>
      <c r="L623" s="32"/>
      <c r="M623" s="40"/>
      <c r="N623" s="30"/>
      <c r="O623" s="30"/>
      <c r="P623" s="30"/>
      <c r="Q623" s="30"/>
      <c r="R623" s="30"/>
      <c r="S623" s="1"/>
      <c r="V623" s="30"/>
      <c r="W623" s="1"/>
      <c r="X623" s="2"/>
      <c r="Y623" s="2"/>
      <c r="Z623" s="2"/>
      <c r="AA623" s="2"/>
    </row>
    <row r="624" spans="1:27" ht="33.75" customHeight="1">
      <c r="A624" s="14"/>
      <c r="B624" s="14"/>
      <c r="C624" s="34"/>
      <c r="D624" s="34"/>
      <c r="K624" s="2"/>
      <c r="L624" s="32"/>
      <c r="M624" s="40"/>
      <c r="N624" s="30"/>
      <c r="O624" s="30"/>
      <c r="P624" s="30"/>
      <c r="Q624" s="30"/>
      <c r="R624" s="30"/>
      <c r="S624" s="1"/>
      <c r="V624" s="30"/>
      <c r="W624" s="1"/>
      <c r="X624" s="2"/>
      <c r="Y624" s="2"/>
      <c r="Z624" s="2"/>
      <c r="AA624" s="2"/>
    </row>
    <row r="625" spans="1:27" ht="33.75" customHeight="1">
      <c r="A625" s="14"/>
      <c r="B625" s="14"/>
      <c r="C625" s="34"/>
      <c r="D625" s="34"/>
      <c r="K625" s="2"/>
      <c r="L625" s="32"/>
      <c r="M625" s="40"/>
      <c r="N625" s="30"/>
      <c r="O625" s="30"/>
      <c r="P625" s="30"/>
      <c r="Q625" s="30"/>
      <c r="R625" s="30"/>
      <c r="S625" s="1"/>
      <c r="V625" s="30"/>
      <c r="W625" s="1"/>
      <c r="X625" s="2"/>
      <c r="Y625" s="2"/>
      <c r="Z625" s="2"/>
      <c r="AA625" s="2"/>
    </row>
    <row r="626" spans="1:27" ht="33.75" customHeight="1">
      <c r="A626" s="14"/>
      <c r="B626" s="14"/>
      <c r="C626" s="34"/>
      <c r="D626" s="34"/>
      <c r="K626" s="2"/>
      <c r="L626" s="32"/>
      <c r="M626" s="40"/>
      <c r="N626" s="30"/>
      <c r="O626" s="30"/>
      <c r="P626" s="30"/>
      <c r="Q626" s="30"/>
      <c r="R626" s="30"/>
      <c r="S626" s="1"/>
      <c r="V626" s="30"/>
      <c r="W626" s="1"/>
      <c r="X626" s="2"/>
      <c r="Y626" s="2"/>
      <c r="Z626" s="2"/>
      <c r="AA626" s="2"/>
    </row>
    <row r="627" spans="1:27" ht="33.75" customHeight="1">
      <c r="A627" s="14"/>
      <c r="B627" s="14"/>
      <c r="C627" s="34"/>
      <c r="D627" s="34"/>
      <c r="K627" s="2"/>
      <c r="L627" s="32"/>
      <c r="M627" s="40"/>
      <c r="N627" s="30"/>
      <c r="O627" s="30"/>
      <c r="P627" s="30"/>
      <c r="Q627" s="30"/>
      <c r="R627" s="30"/>
      <c r="S627" s="1"/>
      <c r="V627" s="30"/>
      <c r="W627" s="1"/>
      <c r="X627" s="2"/>
      <c r="Y627" s="2"/>
      <c r="Z627" s="2"/>
      <c r="AA627" s="2"/>
    </row>
    <row r="628" spans="1:27" ht="33.75" customHeight="1">
      <c r="A628" s="14"/>
      <c r="B628" s="14"/>
      <c r="C628" s="34"/>
      <c r="D628" s="34"/>
      <c r="K628" s="2"/>
      <c r="L628" s="32"/>
      <c r="M628" s="40"/>
      <c r="N628" s="30"/>
      <c r="O628" s="30"/>
      <c r="P628" s="30"/>
      <c r="Q628" s="30"/>
      <c r="R628" s="30"/>
      <c r="S628" s="1"/>
      <c r="V628" s="30"/>
      <c r="W628" s="1"/>
      <c r="X628" s="2"/>
      <c r="Y628" s="2"/>
      <c r="Z628" s="2"/>
      <c r="AA628" s="2"/>
    </row>
    <row r="629" spans="1:27" ht="33.75" customHeight="1">
      <c r="A629" s="14"/>
      <c r="B629" s="14"/>
      <c r="C629" s="34"/>
      <c r="D629" s="34"/>
      <c r="K629" s="2"/>
      <c r="L629" s="32"/>
      <c r="M629" s="40"/>
      <c r="N629" s="30"/>
      <c r="O629" s="30"/>
      <c r="P629" s="30"/>
      <c r="Q629" s="30"/>
      <c r="R629" s="30"/>
      <c r="S629" s="1"/>
      <c r="V629" s="30"/>
      <c r="W629" s="1"/>
      <c r="X629" s="2"/>
      <c r="Y629" s="2"/>
      <c r="Z629" s="2"/>
      <c r="AA629" s="2"/>
    </row>
    <row r="630" spans="1:27" ht="33.75" customHeight="1">
      <c r="A630" s="14"/>
      <c r="B630" s="14"/>
      <c r="C630" s="34"/>
      <c r="D630" s="34"/>
      <c r="K630" s="2"/>
      <c r="L630" s="32"/>
      <c r="M630" s="40"/>
      <c r="N630" s="30"/>
      <c r="O630" s="30"/>
      <c r="P630" s="30"/>
      <c r="Q630" s="30"/>
      <c r="R630" s="30"/>
      <c r="S630" s="1"/>
      <c r="V630" s="30"/>
      <c r="W630" s="1"/>
      <c r="X630" s="2"/>
      <c r="Y630" s="2"/>
      <c r="Z630" s="2"/>
      <c r="AA630" s="2"/>
    </row>
    <row r="631" spans="1:27" ht="33.75" customHeight="1">
      <c r="A631" s="14"/>
      <c r="B631" s="14"/>
      <c r="C631" s="34"/>
      <c r="D631" s="34"/>
      <c r="K631" s="2"/>
      <c r="L631" s="32"/>
      <c r="M631" s="40"/>
      <c r="N631" s="30"/>
      <c r="O631" s="30"/>
      <c r="P631" s="30"/>
      <c r="Q631" s="30"/>
      <c r="R631" s="30"/>
      <c r="S631" s="1"/>
      <c r="V631" s="30"/>
      <c r="W631" s="1"/>
      <c r="X631" s="2"/>
      <c r="Y631" s="2"/>
      <c r="Z631" s="2"/>
      <c r="AA631" s="2"/>
    </row>
    <row r="632" spans="1:27" ht="33.75" customHeight="1">
      <c r="A632" s="14"/>
      <c r="B632" s="14"/>
      <c r="C632" s="34"/>
      <c r="D632" s="34"/>
      <c r="K632" s="2"/>
      <c r="L632" s="32"/>
      <c r="M632" s="40"/>
      <c r="N632" s="30"/>
      <c r="O632" s="30"/>
      <c r="P632" s="30"/>
      <c r="Q632" s="30"/>
      <c r="R632" s="30"/>
      <c r="S632" s="1"/>
      <c r="V632" s="30"/>
      <c r="W632" s="1"/>
      <c r="X632" s="2"/>
      <c r="Y632" s="2"/>
      <c r="Z632" s="2"/>
      <c r="AA632" s="2"/>
    </row>
    <row r="633" spans="1:27" ht="33.75" customHeight="1">
      <c r="A633" s="14"/>
      <c r="B633" s="14"/>
      <c r="C633" s="34"/>
      <c r="D633" s="34"/>
      <c r="K633" s="2"/>
      <c r="L633" s="32"/>
      <c r="M633" s="40"/>
      <c r="N633" s="30"/>
      <c r="O633" s="30"/>
      <c r="P633" s="30"/>
      <c r="Q633" s="30"/>
      <c r="R633" s="30"/>
      <c r="S633" s="1"/>
      <c r="V633" s="30"/>
      <c r="W633" s="1"/>
      <c r="X633" s="2"/>
      <c r="Y633" s="2"/>
      <c r="Z633" s="2"/>
      <c r="AA633" s="2"/>
    </row>
    <row r="634" spans="1:27" ht="33.75" customHeight="1">
      <c r="A634" s="14"/>
      <c r="B634" s="14"/>
      <c r="C634" s="34"/>
      <c r="D634" s="34"/>
      <c r="K634" s="2"/>
      <c r="L634" s="32"/>
      <c r="M634" s="40"/>
      <c r="N634" s="30"/>
      <c r="O634" s="30"/>
      <c r="P634" s="30"/>
      <c r="Q634" s="30"/>
      <c r="R634" s="30"/>
      <c r="S634" s="1"/>
      <c r="V634" s="30"/>
      <c r="W634" s="1"/>
      <c r="X634" s="2"/>
      <c r="Y634" s="2"/>
      <c r="Z634" s="2"/>
      <c r="AA634" s="2"/>
    </row>
    <row r="635" spans="1:27" ht="33.75" customHeight="1">
      <c r="A635" s="14"/>
      <c r="B635" s="14"/>
      <c r="C635" s="34"/>
      <c r="D635" s="34"/>
      <c r="K635" s="2"/>
      <c r="L635" s="32"/>
      <c r="M635" s="40"/>
      <c r="N635" s="30"/>
      <c r="O635" s="30"/>
      <c r="P635" s="30"/>
      <c r="Q635" s="30"/>
      <c r="R635" s="30"/>
      <c r="S635" s="1"/>
      <c r="V635" s="30"/>
      <c r="W635" s="1"/>
      <c r="X635" s="2"/>
      <c r="Y635" s="2"/>
      <c r="Z635" s="2"/>
      <c r="AA635" s="2"/>
    </row>
    <row r="636" spans="1:27" ht="33.75" customHeight="1">
      <c r="A636" s="14"/>
      <c r="B636" s="14"/>
      <c r="C636" s="34"/>
      <c r="D636" s="34"/>
      <c r="K636" s="2"/>
      <c r="L636" s="32"/>
      <c r="M636" s="40"/>
      <c r="N636" s="30"/>
      <c r="O636" s="30"/>
      <c r="P636" s="30"/>
      <c r="Q636" s="30"/>
      <c r="R636" s="30"/>
      <c r="S636" s="1"/>
      <c r="V636" s="30"/>
      <c r="W636" s="1"/>
      <c r="X636" s="2"/>
      <c r="Y636" s="2"/>
      <c r="Z636" s="2"/>
      <c r="AA636" s="2"/>
    </row>
    <row r="637" spans="1:27" ht="33.75" customHeight="1">
      <c r="A637" s="14"/>
      <c r="B637" s="14"/>
      <c r="C637" s="34"/>
      <c r="D637" s="34"/>
      <c r="K637" s="2"/>
      <c r="L637" s="32"/>
      <c r="M637" s="40"/>
      <c r="N637" s="30"/>
      <c r="O637" s="30"/>
      <c r="P637" s="30"/>
      <c r="Q637" s="30"/>
      <c r="R637" s="30"/>
      <c r="S637" s="1"/>
      <c r="V637" s="30"/>
      <c r="W637" s="1"/>
      <c r="X637" s="2"/>
      <c r="Y637" s="2"/>
      <c r="Z637" s="2"/>
      <c r="AA637" s="2"/>
    </row>
    <row r="638" spans="1:27" ht="33.75" customHeight="1">
      <c r="A638" s="14"/>
      <c r="B638" s="14"/>
      <c r="C638" s="34"/>
      <c r="D638" s="34"/>
      <c r="K638" s="2"/>
      <c r="L638" s="32"/>
      <c r="M638" s="40"/>
      <c r="N638" s="30"/>
      <c r="O638" s="30"/>
      <c r="P638" s="30"/>
      <c r="Q638" s="30"/>
      <c r="R638" s="30"/>
      <c r="S638" s="1"/>
      <c r="V638" s="30"/>
      <c r="W638" s="1"/>
      <c r="X638" s="2"/>
      <c r="Y638" s="2"/>
      <c r="Z638" s="2"/>
      <c r="AA638" s="2"/>
    </row>
    <row r="639" spans="1:27" ht="33.75" customHeight="1">
      <c r="A639" s="14"/>
      <c r="B639" s="14"/>
      <c r="C639" s="34"/>
      <c r="D639" s="34"/>
      <c r="K639" s="2"/>
      <c r="L639" s="32"/>
      <c r="M639" s="40"/>
      <c r="N639" s="30"/>
      <c r="O639" s="30"/>
      <c r="P639" s="30"/>
      <c r="Q639" s="30"/>
      <c r="R639" s="30"/>
      <c r="S639" s="1"/>
      <c r="V639" s="30"/>
      <c r="W639" s="1"/>
      <c r="X639" s="2"/>
      <c r="Y639" s="2"/>
      <c r="Z639" s="2"/>
      <c r="AA639" s="2"/>
    </row>
    <row r="640" spans="1:27" ht="33.75" customHeight="1">
      <c r="A640" s="14"/>
      <c r="B640" s="14"/>
      <c r="C640" s="34"/>
      <c r="D640" s="34"/>
      <c r="K640" s="2"/>
      <c r="L640" s="32"/>
      <c r="M640" s="40"/>
      <c r="N640" s="30"/>
      <c r="O640" s="30"/>
      <c r="P640" s="30"/>
      <c r="Q640" s="30"/>
      <c r="R640" s="30"/>
      <c r="S640" s="1"/>
      <c r="V640" s="30"/>
      <c r="W640" s="1"/>
      <c r="X640" s="2"/>
      <c r="Y640" s="2"/>
      <c r="Z640" s="2"/>
      <c r="AA640" s="2"/>
    </row>
    <row r="641" spans="1:27" ht="33.75" customHeight="1">
      <c r="A641" s="14"/>
      <c r="B641" s="14"/>
      <c r="C641" s="34"/>
      <c r="D641" s="34"/>
      <c r="K641" s="2"/>
      <c r="L641" s="32"/>
      <c r="M641" s="40"/>
      <c r="N641" s="30"/>
      <c r="O641" s="30"/>
      <c r="P641" s="30"/>
      <c r="Q641" s="30"/>
      <c r="R641" s="30"/>
      <c r="S641" s="1"/>
      <c r="V641" s="30"/>
      <c r="W641" s="1"/>
      <c r="X641" s="2"/>
      <c r="Y641" s="2"/>
      <c r="Z641" s="2"/>
      <c r="AA641" s="2"/>
    </row>
    <row r="642" spans="1:27" ht="33.75" customHeight="1">
      <c r="A642" s="14"/>
      <c r="B642" s="14"/>
      <c r="C642" s="34"/>
      <c r="D642" s="34"/>
      <c r="K642" s="2"/>
      <c r="L642" s="32"/>
      <c r="M642" s="40"/>
      <c r="N642" s="30"/>
      <c r="O642" s="30"/>
      <c r="P642" s="30"/>
      <c r="Q642" s="30"/>
      <c r="R642" s="30"/>
      <c r="S642" s="1"/>
      <c r="V642" s="30"/>
      <c r="W642" s="1"/>
      <c r="X642" s="2"/>
      <c r="Y642" s="2"/>
      <c r="Z642" s="2"/>
      <c r="AA642" s="2"/>
    </row>
    <row r="643" spans="1:27" ht="33.75" customHeight="1">
      <c r="A643" s="14"/>
      <c r="B643" s="14"/>
      <c r="C643" s="34"/>
      <c r="D643" s="34"/>
      <c r="K643" s="2"/>
      <c r="L643" s="32"/>
      <c r="M643" s="40"/>
      <c r="N643" s="30"/>
      <c r="O643" s="30"/>
      <c r="P643" s="30"/>
      <c r="Q643" s="30"/>
      <c r="R643" s="30"/>
      <c r="S643" s="1"/>
      <c r="V643" s="30"/>
      <c r="W643" s="1"/>
      <c r="X643" s="2"/>
      <c r="Y643" s="2"/>
      <c r="Z643" s="2"/>
      <c r="AA643" s="2"/>
    </row>
  </sheetData>
  <phoneticPr fontId="1" type="noConversion"/>
  <conditionalFormatting sqref="A2:A643">
    <cfRule type="expression" dxfId="56" priority="5">
      <formula>#REF!="Yes"</formula>
    </cfRule>
    <cfRule type="expression" dxfId="55" priority="6">
      <formula>#REF!="No"</formula>
    </cfRule>
  </conditionalFormatting>
  <conditionalFormatting sqref="A129:A643 D2:J2 D3:D643 L2:M643 Z2:AA643">
    <cfRule type="expression" dxfId="54" priority="75">
      <formula>#REF!="Yes"</formula>
    </cfRule>
  </conditionalFormatting>
  <conditionalFormatting sqref="B2:B128 C130:C643 N130:R643 T130:V643 X130:X643 L2:M643 Z2:AA643">
    <cfRule type="expression" dxfId="53" priority="4">
      <formula>#REF!="No"</formula>
    </cfRule>
  </conditionalFormatting>
  <conditionalFormatting sqref="T2:X2 N3:X129 S130:S643 W130:W643">
    <cfRule type="expression" dxfId="52" priority="438">
      <formula>#REF!="Yes"</formula>
    </cfRule>
  </conditionalFormatting>
  <conditionalFormatting sqref="D2:J2 D3:D129 A129:A643 C130:D643">
    <cfRule type="expression" dxfId="51" priority="76">
      <formula>#REF!="No"</formula>
    </cfRule>
  </conditionalFormatting>
  <conditionalFormatting sqref="C2:C643">
    <cfRule type="expression" dxfId="50" priority="1">
      <formula>#REF!="Yes"</formula>
    </cfRule>
    <cfRule type="expression" dxfId="49" priority="2">
      <formula>#REF!="No"</formula>
    </cfRule>
  </conditionalFormatting>
  <conditionalFormatting sqref="C129:C643 K2:K643">
    <cfRule type="expression" dxfId="48" priority="15">
      <formula>#REF!="Yes"</formula>
    </cfRule>
  </conditionalFormatting>
  <conditionalFormatting sqref="C130:C643 B2:B128 N130:R643 T130:V643 X130:X643">
    <cfRule type="expression" dxfId="47" priority="3">
      <formula>#REF!="Yes"</formula>
    </cfRule>
  </conditionalFormatting>
  <conditionalFormatting sqref="K2:K643 C129">
    <cfRule type="expression" dxfId="46" priority="16">
      <formula>#REF!="No"</formula>
    </cfRule>
  </conditionalFormatting>
  <conditionalFormatting sqref="T2:X2 N3:X129 S130:S643 W130:W643">
    <cfRule type="expression" dxfId="45" priority="439">
      <formula>#REF!="No"</formula>
    </cfRule>
  </conditionalFormatting>
  <dataValidations count="1">
    <dataValidation type="textLength" operator="lessThanOrEqual" allowBlank="1" showInputMessage="1" showErrorMessage="1" sqref="N3:U3 T2:T643 U2 U4:U128 N4:S128 V2:W643 N129:V643 L2:M643 K644:U1048576" xr:uid="{00000000-0002-0000-0000-000000000000}">
      <formula1>40</formula1>
    </dataValidation>
  </dataValidation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AA457-8B64-43F0-8BA5-E4B91478E092}">
  <dimension ref="A1:F2"/>
  <sheetViews>
    <sheetView workbookViewId="0" xr3:uid="{77E67678-57FE-5AAC-972A-07B6C3FE4070}">
      <selection activeCell="E1" sqref="E1"/>
    </sheetView>
  </sheetViews>
  <sheetFormatPr defaultRowHeight="14.45"/>
  <cols>
    <col min="1" max="1" width="18.42578125" customWidth="1"/>
    <col min="2" max="3" width="21.140625" customWidth="1"/>
    <col min="4" max="4" width="16.140625" bestFit="1" customWidth="1"/>
    <col min="5" max="5" width="18.42578125" bestFit="1" customWidth="1"/>
  </cols>
  <sheetData>
    <row r="1" spans="1:6" ht="38.65" customHeight="1">
      <c r="A1" s="10" t="s">
        <v>266</v>
      </c>
      <c r="B1" s="10" t="s">
        <v>267</v>
      </c>
      <c r="C1" s="11" t="s">
        <v>268</v>
      </c>
      <c r="D1" s="11" t="s">
        <v>131</v>
      </c>
      <c r="E1" s="11" t="s">
        <v>269</v>
      </c>
    </row>
    <row r="2" spans="1:6" ht="18.600000000000001">
      <c r="F2" s="1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682CF-940C-4487-ADF5-313568DB157B}">
  <dimension ref="A1:F54"/>
  <sheetViews>
    <sheetView workbookViewId="0" xr3:uid="{24DCA0FB-4484-5324-808C-32FF8400AE74}">
      <selection activeCell="B1" sqref="B1"/>
    </sheetView>
  </sheetViews>
  <sheetFormatPr defaultRowHeight="14.45"/>
  <cols>
    <col min="1" max="1" width="32.140625" bestFit="1" customWidth="1"/>
    <col min="2" max="2" width="19.5703125" customWidth="1"/>
    <col min="6" max="6" width="11.85546875" customWidth="1"/>
  </cols>
  <sheetData>
    <row r="1" spans="1:2" ht="28.5" thickBot="1">
      <c r="A1" s="6" t="s">
        <v>270</v>
      </c>
      <c r="B1" s="6" t="s">
        <v>271</v>
      </c>
    </row>
    <row r="2" spans="1:2" ht="15" thickBot="1">
      <c r="A2" s="7" t="s">
        <v>272</v>
      </c>
      <c r="B2" s="7" t="s">
        <v>273</v>
      </c>
    </row>
    <row r="3" spans="1:2" ht="15" thickBot="1">
      <c r="A3" s="7" t="s">
        <v>274</v>
      </c>
      <c r="B3" s="7" t="s">
        <v>275</v>
      </c>
    </row>
    <row r="4" spans="1:2" ht="14.25" customHeight="1" thickBot="1">
      <c r="A4" s="7" t="s">
        <v>276</v>
      </c>
      <c r="B4" s="7" t="s">
        <v>277</v>
      </c>
    </row>
    <row r="5" spans="1:2" ht="15" thickBot="1">
      <c r="A5" s="7" t="s">
        <v>278</v>
      </c>
      <c r="B5" s="7" t="s">
        <v>279</v>
      </c>
    </row>
    <row r="6" spans="1:2" ht="15" thickBot="1">
      <c r="A6" s="7" t="s">
        <v>280</v>
      </c>
      <c r="B6" s="7" t="s">
        <v>281</v>
      </c>
    </row>
    <row r="7" spans="1:2" ht="15" thickBot="1">
      <c r="A7" s="7" t="s">
        <v>282</v>
      </c>
      <c r="B7" s="7" t="s">
        <v>283</v>
      </c>
    </row>
    <row r="8" spans="1:2" ht="15" thickBot="1">
      <c r="A8" s="7" t="s">
        <v>284</v>
      </c>
      <c r="B8" s="7" t="s">
        <v>285</v>
      </c>
    </row>
    <row r="9" spans="1:2" ht="15" thickBot="1">
      <c r="A9" s="7" t="s">
        <v>286</v>
      </c>
      <c r="B9" s="7" t="s">
        <v>287</v>
      </c>
    </row>
    <row r="10" spans="1:2" ht="15" thickBot="1">
      <c r="A10" s="7" t="s">
        <v>288</v>
      </c>
      <c r="B10" s="7" t="s">
        <v>289</v>
      </c>
    </row>
    <row r="11" spans="1:2" ht="15" thickBot="1">
      <c r="A11" s="7" t="s">
        <v>290</v>
      </c>
      <c r="B11" s="7" t="s">
        <v>291</v>
      </c>
    </row>
    <row r="12" spans="1:2" ht="15" thickBot="1">
      <c r="A12" s="7" t="s">
        <v>292</v>
      </c>
      <c r="B12" s="7" t="s">
        <v>293</v>
      </c>
    </row>
    <row r="13" spans="1:2" ht="15" thickBot="1">
      <c r="A13" s="7" t="s">
        <v>294</v>
      </c>
      <c r="B13" s="7" t="s">
        <v>295</v>
      </c>
    </row>
    <row r="14" spans="1:2" ht="15" thickBot="1">
      <c r="A14" s="7" t="s">
        <v>296</v>
      </c>
      <c r="B14" s="7" t="s">
        <v>297</v>
      </c>
    </row>
    <row r="15" spans="1:2" ht="15" thickBot="1">
      <c r="A15" s="7" t="s">
        <v>298</v>
      </c>
      <c r="B15" s="7" t="s">
        <v>299</v>
      </c>
    </row>
    <row r="16" spans="1:2" ht="15" thickBot="1">
      <c r="A16" s="7" t="s">
        <v>300</v>
      </c>
      <c r="B16" s="7" t="s">
        <v>301</v>
      </c>
    </row>
    <row r="17" spans="1:2" ht="15" thickBot="1">
      <c r="A17" s="7" t="s">
        <v>302</v>
      </c>
      <c r="B17" s="7" t="s">
        <v>303</v>
      </c>
    </row>
    <row r="18" spans="1:2" ht="15" thickBot="1">
      <c r="A18" s="7" t="s">
        <v>304</v>
      </c>
      <c r="B18" s="7" t="s">
        <v>305</v>
      </c>
    </row>
    <row r="19" spans="1:2" ht="15" thickBot="1">
      <c r="A19" s="7" t="s">
        <v>306</v>
      </c>
      <c r="B19" s="7" t="s">
        <v>307</v>
      </c>
    </row>
    <row r="20" spans="1:2" ht="15" thickBot="1">
      <c r="A20" s="7" t="s">
        <v>308</v>
      </c>
      <c r="B20" s="7" t="s">
        <v>309</v>
      </c>
    </row>
    <row r="21" spans="1:2" ht="15" thickBot="1">
      <c r="A21" s="7" t="s">
        <v>310</v>
      </c>
      <c r="B21" s="7" t="s">
        <v>311</v>
      </c>
    </row>
    <row r="22" spans="1:2" ht="15" thickBot="1">
      <c r="A22" s="7" t="s">
        <v>312</v>
      </c>
      <c r="B22" s="7" t="s">
        <v>313</v>
      </c>
    </row>
    <row r="23" spans="1:2" ht="15" thickBot="1">
      <c r="A23" s="7" t="s">
        <v>314</v>
      </c>
      <c r="B23" s="7" t="s">
        <v>315</v>
      </c>
    </row>
    <row r="24" spans="1:2" ht="15" thickBot="1">
      <c r="A24" s="8" t="s">
        <v>316</v>
      </c>
      <c r="B24" s="7" t="s">
        <v>317</v>
      </c>
    </row>
    <row r="25" spans="1:2" ht="15" thickBot="1">
      <c r="A25" s="7" t="s">
        <v>318</v>
      </c>
      <c r="B25" s="7" t="s">
        <v>319</v>
      </c>
    </row>
    <row r="26" spans="1:2" ht="15" thickBot="1">
      <c r="A26" s="7" t="s">
        <v>320</v>
      </c>
      <c r="B26" s="7" t="s">
        <v>321</v>
      </c>
    </row>
    <row r="27" spans="1:2" ht="15" thickBot="1">
      <c r="A27" s="7" t="s">
        <v>322</v>
      </c>
      <c r="B27" s="7" t="s">
        <v>323</v>
      </c>
    </row>
    <row r="28" spans="1:2" ht="15" thickBot="1">
      <c r="A28" s="7" t="s">
        <v>324</v>
      </c>
      <c r="B28" s="7" t="s">
        <v>325</v>
      </c>
    </row>
    <row r="29" spans="1:2" ht="15" thickBot="1">
      <c r="A29" s="7" t="s">
        <v>326</v>
      </c>
      <c r="B29" s="7" t="s">
        <v>327</v>
      </c>
    </row>
    <row r="30" spans="1:2" ht="15" thickBot="1">
      <c r="A30" s="7" t="s">
        <v>328</v>
      </c>
      <c r="B30" s="7" t="s">
        <v>281</v>
      </c>
    </row>
    <row r="31" spans="1:2" ht="15" thickBot="1">
      <c r="A31" s="7" t="s">
        <v>329</v>
      </c>
      <c r="B31" s="7" t="s">
        <v>330</v>
      </c>
    </row>
    <row r="32" spans="1:2" ht="15" thickBot="1">
      <c r="A32" s="7" t="s">
        <v>331</v>
      </c>
      <c r="B32" s="7" t="s">
        <v>332</v>
      </c>
    </row>
    <row r="33" spans="1:6" ht="15" thickBot="1">
      <c r="A33" s="7" t="s">
        <v>333</v>
      </c>
      <c r="B33" s="7" t="s">
        <v>334</v>
      </c>
    </row>
    <row r="34" spans="1:6" ht="15" thickBot="1">
      <c r="A34" s="7" t="s">
        <v>335</v>
      </c>
      <c r="B34" s="7" t="s">
        <v>336</v>
      </c>
    </row>
    <row r="35" spans="1:6" ht="15" thickBot="1">
      <c r="A35" s="7" t="s">
        <v>337</v>
      </c>
      <c r="B35" s="7" t="s">
        <v>338</v>
      </c>
    </row>
    <row r="36" spans="1:6" ht="15" thickBot="1">
      <c r="A36" s="7" t="s">
        <v>339</v>
      </c>
      <c r="B36" s="7" t="s">
        <v>340</v>
      </c>
    </row>
    <row r="37" spans="1:6" ht="15" thickBot="1">
      <c r="A37" s="7" t="s">
        <v>341</v>
      </c>
      <c r="B37" s="7" t="s">
        <v>342</v>
      </c>
    </row>
    <row r="38" spans="1:6" ht="15" thickBot="1">
      <c r="A38" s="7" t="s">
        <v>343</v>
      </c>
      <c r="B38" s="7" t="s">
        <v>131</v>
      </c>
    </row>
    <row r="39" spans="1:6" ht="15" thickBot="1">
      <c r="A39" s="7" t="s">
        <v>344</v>
      </c>
      <c r="B39" s="7" t="s">
        <v>345</v>
      </c>
    </row>
    <row r="40" spans="1:6" ht="15" thickBot="1">
      <c r="A40" s="7" t="s">
        <v>346</v>
      </c>
      <c r="B40" s="7" t="s">
        <v>347</v>
      </c>
    </row>
    <row r="41" spans="1:6" ht="15" thickBot="1">
      <c r="A41" s="7" t="s">
        <v>348</v>
      </c>
      <c r="B41" s="7" t="s">
        <v>349</v>
      </c>
    </row>
    <row r="42" spans="1:6" ht="15" thickBot="1">
      <c r="A42" s="7" t="s">
        <v>350</v>
      </c>
      <c r="B42" s="7" t="s">
        <v>351</v>
      </c>
    </row>
    <row r="43" spans="1:6" ht="15" thickBot="1">
      <c r="A43" s="7" t="s">
        <v>352</v>
      </c>
      <c r="B43" s="7" t="s">
        <v>353</v>
      </c>
    </row>
    <row r="44" spans="1:6" ht="15" thickBot="1">
      <c r="A44" s="7" t="s">
        <v>354</v>
      </c>
      <c r="B44" s="7" t="s">
        <v>355</v>
      </c>
    </row>
    <row r="45" spans="1:6" ht="15" thickBot="1">
      <c r="A45" s="7" t="s">
        <v>356</v>
      </c>
      <c r="B45" s="7" t="s">
        <v>357</v>
      </c>
    </row>
    <row r="46" spans="1:6" ht="15" thickBot="1">
      <c r="A46" s="7" t="s">
        <v>358</v>
      </c>
      <c r="B46" s="7" t="s">
        <v>359</v>
      </c>
    </row>
    <row r="47" spans="1:6" ht="15" thickBot="1">
      <c r="A47" s="7" t="s">
        <v>360</v>
      </c>
      <c r="B47" s="7" t="s">
        <v>361</v>
      </c>
    </row>
    <row r="48" spans="1:6" ht="15" thickBot="1">
      <c r="A48" s="7" t="s">
        <v>362</v>
      </c>
      <c r="B48" s="7" t="s">
        <v>363</v>
      </c>
      <c r="E48" s="7"/>
      <c r="F48" s="7"/>
    </row>
    <row r="49" spans="1:2" ht="15" thickBot="1">
      <c r="A49" s="7" t="s">
        <v>364</v>
      </c>
      <c r="B49" s="7" t="s">
        <v>365</v>
      </c>
    </row>
    <row r="50" spans="1:2" ht="15" thickBot="1">
      <c r="A50" s="7" t="s">
        <v>366</v>
      </c>
      <c r="B50" s="7" t="s">
        <v>367</v>
      </c>
    </row>
    <row r="51" spans="1:2" ht="15" thickBot="1">
      <c r="A51" s="7" t="s">
        <v>368</v>
      </c>
      <c r="B51" s="7" t="s">
        <v>369</v>
      </c>
    </row>
    <row r="54" spans="1:2">
      <c r="A54" s="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Nasser yousef alzughaibi</dc:creator>
  <cp:keywords/>
  <dc:description/>
  <cp:lastModifiedBy>EXPRO20255 (Guest)</cp:lastModifiedBy>
  <cp:revision/>
  <dcterms:created xsi:type="dcterms:W3CDTF">2022-11-01T08:51:46Z</dcterms:created>
  <dcterms:modified xsi:type="dcterms:W3CDTF">2025-08-12T13:05:22Z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ew0KICAiZG9jSUQiOiAiOTM3YzI4YzQtODUxNi00MmY1LWFmZjQtMTBkMjE3Y2M3NzFkIg0KfQ==</vt:lpwstr>
  </property>
  <property fmtid="{D5CDD505-2E9C-101B-9397-08002B2CF9AE}" pid="3" name="GVData0">
    <vt:lpwstr>(end)</vt:lpwstr>
  </property>
</Properties>
</file>